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410" windowHeight="7680" tabRatio="769" firstSheet="4" activeTab="7"/>
  </bookViews>
  <sheets>
    <sheet name="Specifications" sheetId="8" r:id="rId1"/>
    <sheet name="Drawing " sheetId="7" r:id="rId2"/>
    <sheet name="Cumulatve Quantites" sheetId="2" r:id="rId3"/>
    <sheet name="BHU Samali Kuchlakh Quetta " sheetId="16" r:id="rId4"/>
    <sheet name="BHU Muhammad Khail Punjpai Qat " sheetId="21" r:id="rId5"/>
    <sheet name="RHC Bostan Pishin" sheetId="9" r:id="rId6"/>
    <sheet name="RHC Saranan Pishin" sheetId="22" r:id="rId7"/>
    <sheet name="RHC Gawal Ismailzai KSF " sheetId="20" r:id="rId8"/>
    <sheet name="THQ Hospital Muslim Bagh KSF" sheetId="23" r:id="rId9"/>
  </sheets>
  <definedNames>
    <definedName name="_xlnm.Print_Area" localSheetId="4">'BHU Muhammad Khail Punjpai Qat '!$A$1:$F$21</definedName>
    <definedName name="_xlnm.Print_Area" localSheetId="3">'BHU Samali Kuchlakh Quetta '!$A$1:$F$21</definedName>
    <definedName name="_xlnm.Print_Area" localSheetId="2">'Cumulatve Quantites'!$A$1:$F$21</definedName>
    <definedName name="_xlnm.Print_Area" localSheetId="1">'Drawing '!$A$1:$N$60</definedName>
    <definedName name="_xlnm.Print_Area" localSheetId="5">'RHC Bostan Pishin'!$A$1:$F$24</definedName>
    <definedName name="_xlnm.Print_Area" localSheetId="6">'RHC Saranan Pishin'!$A$1:$F$24</definedName>
    <definedName name="_xlnm.Print_Area" localSheetId="0">Specifications!$A$1:$C$31</definedName>
  </definedNames>
  <calcPr calcId="162913"/>
</workbook>
</file>

<file path=xl/calcChain.xml><?xml version="1.0" encoding="utf-8"?>
<calcChain xmlns="http://schemas.openxmlformats.org/spreadsheetml/2006/main">
  <c r="D16" i="2" l="1"/>
  <c r="D15" i="2"/>
  <c r="D14" i="2"/>
  <c r="D13" i="2"/>
  <c r="D12" i="2"/>
  <c r="D11" i="2"/>
  <c r="D10" i="2"/>
  <c r="D9" i="2"/>
  <c r="D8" i="2"/>
  <c r="D7" i="2"/>
  <c r="D20" i="2" l="1"/>
  <c r="D19" i="2"/>
  <c r="D18" i="2"/>
  <c r="D17" i="2"/>
</calcChain>
</file>

<file path=xl/sharedStrings.xml><?xml version="1.0" encoding="utf-8"?>
<sst xmlns="http://schemas.openxmlformats.org/spreadsheetml/2006/main" count="337" uniqueCount="89">
  <si>
    <t>Unit</t>
  </si>
  <si>
    <t>Quantity</t>
  </si>
  <si>
    <t>Cft</t>
  </si>
  <si>
    <t>Sft</t>
  </si>
  <si>
    <t>Each</t>
  </si>
  <si>
    <t>Rft</t>
  </si>
  <si>
    <t>Job</t>
  </si>
  <si>
    <t xml:space="preserve">Providing and fixing of mirror set along with soap tray, plastic tissue holder box, toilet roll holder etc. </t>
  </si>
  <si>
    <t>No</t>
  </si>
  <si>
    <t>S No.</t>
  </si>
  <si>
    <t>Items</t>
  </si>
  <si>
    <t>Specification</t>
  </si>
  <si>
    <t xml:space="preserve">Cement </t>
  </si>
  <si>
    <t>Fecto, Bestway, Charat or Askari</t>
  </si>
  <si>
    <t>Sand</t>
  </si>
  <si>
    <t>Fine without slit-River bed sand</t>
  </si>
  <si>
    <t>Crush</t>
  </si>
  <si>
    <t xml:space="preserve">(3/4" or down) Mountain stone crush </t>
  </si>
  <si>
    <t>Bricks</t>
  </si>
  <si>
    <t>Class A- 105 kg/cm2</t>
  </si>
  <si>
    <t>Tiles</t>
  </si>
  <si>
    <t>Steel floor waste</t>
  </si>
  <si>
    <t>4" * 4" in size- Faisal or Master.</t>
  </si>
  <si>
    <t>Wash Basin</t>
  </si>
  <si>
    <t>Wash Basin Mixer</t>
  </si>
  <si>
    <t>Made of stainless steel Porta, Faisal or Master.</t>
  </si>
  <si>
    <t>P-Trap</t>
  </si>
  <si>
    <t>Dadex, Master or equivalent-Class C</t>
  </si>
  <si>
    <t>Drainage pipe PVC  3" or 4" UPVC</t>
  </si>
  <si>
    <t>PVC socket dia 3" or 4" UPVC</t>
  </si>
  <si>
    <t>PVC Elbow dia 3" or 4" UPVC</t>
  </si>
  <si>
    <t>Tee 3" or 4" UPVC</t>
  </si>
  <si>
    <t>PPRC Value 1"</t>
  </si>
  <si>
    <t>PPRC Elbow 1"</t>
  </si>
  <si>
    <t>PPRC socket 1"</t>
  </si>
  <si>
    <t>PPRC Tee 1"</t>
  </si>
  <si>
    <t>PPRC Union 1"</t>
  </si>
  <si>
    <t>HDPE pipe .75 dia</t>
  </si>
  <si>
    <t xml:space="preserve">IIL, ROYAL, National </t>
  </si>
  <si>
    <t>HDPE pipe 1/2' dia</t>
  </si>
  <si>
    <t xml:space="preserve">UPPRC pipe line </t>
  </si>
  <si>
    <t>Dadex, Master or equivalent</t>
  </si>
  <si>
    <t xml:space="preserve">PPRC connecter 1" </t>
  </si>
  <si>
    <t>Steel Unions 2",1/2",1 and .75"</t>
  </si>
  <si>
    <t>IIL, HE- CHINA</t>
  </si>
  <si>
    <t>Water Tank</t>
  </si>
  <si>
    <t xml:space="preserve">Soap Dish, toilet roll holder </t>
  </si>
  <si>
    <t xml:space="preserve">Automatic liquid Soap Dispenser </t>
  </si>
  <si>
    <t xml:space="preserve">AUTOMATIC SOAP DISPENSER, AUTOMATIC LIQUID SOAP DISPENSER, ABS PLASTIC, 165(H)*95(D)*110(W)MM, 600ML PLASTICS </t>
  </si>
  <si>
    <t>White in colour,Medium size- Porta, Faisal or Master.</t>
  </si>
  <si>
    <t xml:space="preserve">Providing and fixing of liquid soap dispenser. </t>
  </si>
  <si>
    <t>Abstract of Cost For Construction of Hand Washing Point (HWP)</t>
  </si>
  <si>
    <t>S.No</t>
  </si>
  <si>
    <t>Description</t>
  </si>
  <si>
    <t>Unit Rate</t>
  </si>
  <si>
    <t>Estimated Cost Rs</t>
  </si>
  <si>
    <t>Materials Specification</t>
  </si>
  <si>
    <t>Master or Chainse tiles, white in colour, tile size  (12"x12")</t>
  </si>
  <si>
    <t>Porta, Master or Faisal or equilent</t>
  </si>
  <si>
    <t xml:space="preserve">Providing and Fixing Ceramic Tiles on walls and floors of approved quality, on wall up to 5 feet height, including, bonds, cutting, fixing etc., complete in all aspects.. </t>
  </si>
  <si>
    <t xml:space="preserve">Provide &amp; laying  of Plain Cement Concrete 1:2:4, including surface finishing, curing complete finsh work </t>
  </si>
  <si>
    <t>1/2" thick cement plaster 1:4 on  walls, inner, outer sides,  including making edges, corners, and curing, etc., complete in all aspects.</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</si>
  <si>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</si>
  <si>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Visibility plates 1.5’X1.5’, 20-22 SWG, stainless steel,  holes for nails  Complete Write up as per instruction of client, including fixing work complete in all aspects</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</si>
  <si>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</si>
  <si>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</si>
  <si>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 xml:space="preserve"> 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</si>
  <si>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</si>
  <si>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Soakage Pit  (Excavation)</t>
  </si>
  <si>
    <t>Cement Concrete Floor 1:2:4</t>
  </si>
  <si>
    <t>Brick work with 1:3 ratio mortar</t>
  </si>
  <si>
    <t>Precast Concrete Slab</t>
  </si>
  <si>
    <t>Master or equivalent of approved quality for cold/hot water</t>
  </si>
  <si>
    <t xml:space="preserve">Organization Name:   </t>
  </si>
  <si>
    <t xml:space="preserve">Project Name: </t>
  </si>
  <si>
    <t xml:space="preserve">Health Facility Name: </t>
  </si>
  <si>
    <t>Initiative for Development and Empowerment Axis-IDEA</t>
  </si>
  <si>
    <t>Integrated COVID-19 Humanitarian Assistance to Afghan refugees in KP and Balochistan</t>
  </si>
  <si>
    <t>BHU Samali Kuchlakh Quetta</t>
  </si>
  <si>
    <t>RHC Gawal Ismailzai Killa Saifullah</t>
  </si>
  <si>
    <t>RHC Bostan Pishin</t>
  </si>
  <si>
    <t xml:space="preserve">Organization Name:         </t>
  </si>
  <si>
    <t xml:space="preserve">BHU Muhammad Khail Punjpai Quetta </t>
  </si>
  <si>
    <t xml:space="preserve">RHC Saranan Pishin </t>
  </si>
  <si>
    <t>THQ Hospital Muslim Bagh KSF</t>
  </si>
  <si>
    <t xml:space="preserve">BHU Samali Kuchlakh Quetta,BHU Muhammad Khail Punjpai Quetta,RHC Bostan Pishin,RHC Saranan,RHC Gawal Ismailzai Killa Saifullah,THQ Hospital Muslim Bagh KSF </t>
  </si>
  <si>
    <t>Master, Dura or equivalent - Polyethylene Water Tank 300 gallons (vertical) made from food grade FDA Certified raw material, 5 layers UV stablized, inert with water, anti-fungus and anti-bacterial and have a service life of more than 10 years.</t>
  </si>
  <si>
    <t xml:space="preserve"> 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</si>
  <si>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Grand Total with Taxes,Labor, Transportation and other allied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</si>
</sst>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_-* #,##0_-;\-* #,##0_-;_-* &quot;-&quot;??_-;_-@_-"/>
  </numFmts>
  <fonts count="17" x14ac:knownFonts="1">
    <font>
      <sz val="11"/>
      <color theme="1"/>
      <name val="Calibri"/>
      <family val="2"/>
      <scheme val="minor"/>
    </font>
    <font>
      <sz val="11"/>
      <color theme="1"/>
      <name val="Calibri"/>
      <family val="2"/>
      <scheme val="minor"/>
    </font>
    <font>
      <sz val="10"/>
      <name val="Arial"/>
      <family val="2"/>
    </font>
    <font>
      <b/>
      <i/>
      <sz val="10"/>
      <name val="Times New Roman"/>
      <family val="1"/>
    </font>
    <font>
      <i/>
      <sz val="10"/>
      <name val="Times New Roman"/>
      <family val="1"/>
    </font>
    <font>
      <sz val="12"/>
      <color theme="1"/>
      <name val="Calibri"/>
      <family val="2"/>
      <scheme val="minor"/>
    </font>
    <font>
      <b/>
      <sz val="12"/>
      <name val="Calibri"/>
      <family val="2"/>
      <scheme val="minor"/>
    </font>
    <font>
      <b/>
      <sz val="10"/>
      <name val="Times New Roman"/>
      <family val="1"/>
    </font>
    <font>
      <sz val="12"/>
      <name val="Calibri"/>
      <family val="2"/>
      <scheme val="minor"/>
    </font>
    <font>
      <b/>
      <sz val="14"/>
      <name val="Calibri"/>
      <family val="2"/>
      <scheme val="minor"/>
    </font>
    <font>
      <b/>
      <sz val="11"/>
      <name val="Times New Roman"/>
      <family val="1"/>
    </font>
    <font>
      <sz val="12"/>
      <name val="Calibri"/>
      <family val="2"/>
    </font>
    <font>
      <b/>
      <sz val="12"/>
      <name val="Times New Roman"/>
      <family val="1"/>
    </font>
    <font>
      <b/>
      <sz val="10"/>
      <name val="Calibri"/>
      <family val="2"/>
      <scheme val="minor"/>
    </font>
    <font>
      <sz val="10"/>
      <name val="Calibri"/>
      <family val="2"/>
      <scheme val="minor"/>
    </font>
    <font>
      <sz val="9"/>
      <name val="Calibri"/>
      <family val="2"/>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s>
  <cellStyleXfs count="5">
    <xf numFmtId="0" fontId="0" fillId="0" borderId="0"/>
    <xf numFmtId="164" fontId="1" fillId="0" borderId="0" applyFont="0" applyFill="0" applyBorder="0" applyAlignment="0" applyProtection="0"/>
    <xf numFmtId="0" fontId="2" fillId="0" borderId="0"/>
    <xf numFmtId="0" fontId="2" fillId="0" borderId="0"/>
    <xf numFmtId="0" fontId="1" fillId="0" borderId="0"/>
  </cellStyleXfs>
  <cellXfs count="81">
    <xf numFmtId="0" fontId="0" fillId="0" borderId="0" xfId="0"/>
    <xf numFmtId="164" fontId="0" fillId="0" borderId="0" xfId="0" applyNumberFormat="1"/>
    <xf numFmtId="0" fontId="3" fillId="2" borderId="0" xfId="0" applyFont="1" applyFill="1" applyBorder="1" applyAlignment="1">
      <alignment vertical="center" wrapText="1"/>
    </xf>
    <xf numFmtId="0" fontId="4" fillId="2" borderId="0" xfId="0" applyFont="1" applyFill="1" applyBorder="1" applyAlignment="1">
      <alignment vertical="center" wrapText="1"/>
    </xf>
    <xf numFmtId="43" fontId="0" fillId="0" borderId="0" xfId="0" applyNumberFormat="1"/>
    <xf numFmtId="0" fontId="8" fillId="2" borderId="1" xfId="0" applyFont="1" applyFill="1" applyBorder="1" applyAlignment="1">
      <alignment horizontal="left" vertical="center" wrapText="1"/>
    </xf>
    <xf numFmtId="0" fontId="5" fillId="2" borderId="1" xfId="4" applyFont="1" applyFill="1" applyBorder="1" applyAlignment="1">
      <alignment vertical="center" wrapText="1"/>
    </xf>
    <xf numFmtId="1" fontId="8" fillId="0" borderId="1" xfId="3" applyNumberFormat="1" applyFont="1" applyBorder="1" applyAlignment="1">
      <alignment horizontal="center" vertical="center"/>
    </xf>
    <xf numFmtId="0" fontId="8" fillId="0" borderId="1" xfId="3" applyFont="1" applyBorder="1" applyAlignment="1">
      <alignment horizontal="center" vertical="center"/>
    </xf>
    <xf numFmtId="1" fontId="8" fillId="0" borderId="10" xfId="3" applyNumberFormat="1" applyFont="1" applyBorder="1" applyAlignment="1">
      <alignment horizontal="center" vertical="center"/>
    </xf>
    <xf numFmtId="0" fontId="8" fillId="0" borderId="2" xfId="3" applyFont="1" applyBorder="1" applyAlignment="1">
      <alignment horizontal="center" vertical="center" wrapText="1"/>
    </xf>
    <xf numFmtId="1" fontId="13" fillId="0" borderId="8" xfId="3" applyNumberFormat="1" applyFont="1" applyBorder="1" applyAlignment="1">
      <alignment horizontal="left" vertical="center"/>
    </xf>
    <xf numFmtId="1" fontId="13" fillId="0" borderId="6" xfId="3" applyNumberFormat="1" applyFont="1" applyBorder="1" applyAlignment="1">
      <alignment horizontal="left" vertical="center"/>
    </xf>
    <xf numFmtId="1" fontId="13" fillId="0" borderId="9" xfId="3" applyNumberFormat="1" applyFont="1" applyBorder="1" applyAlignment="1">
      <alignment horizontal="left" vertical="center"/>
    </xf>
    <xf numFmtId="0" fontId="14" fillId="0" borderId="3" xfId="3" applyFont="1" applyBorder="1" applyAlignment="1">
      <alignment horizontal="center" vertical="center" wrapText="1"/>
    </xf>
    <xf numFmtId="0" fontId="14" fillId="2" borderId="4" xfId="0" applyFont="1" applyFill="1" applyBorder="1" applyAlignment="1">
      <alignment horizontal="left" vertical="center" wrapText="1"/>
    </xf>
    <xf numFmtId="1" fontId="14" fillId="0" borderId="7" xfId="3" applyNumberFormat="1" applyFont="1" applyBorder="1" applyAlignment="1">
      <alignment horizontal="left" vertical="center"/>
    </xf>
    <xf numFmtId="0" fontId="14" fillId="0" borderId="2" xfId="3" applyFont="1" applyBorder="1" applyAlignment="1">
      <alignment horizontal="center" vertical="center" wrapText="1"/>
    </xf>
    <xf numFmtId="0" fontId="14" fillId="2" borderId="1" xfId="0" applyFont="1" applyFill="1" applyBorder="1" applyAlignment="1">
      <alignment horizontal="left" vertical="center" wrapText="1"/>
    </xf>
    <xf numFmtId="1" fontId="14" fillId="0" borderId="10" xfId="3" applyNumberFormat="1" applyFont="1" applyBorder="1" applyAlignment="1">
      <alignment horizontal="left" vertical="center"/>
    </xf>
    <xf numFmtId="1" fontId="14" fillId="0" borderId="10" xfId="3" applyNumberFormat="1" applyFont="1" applyBorder="1" applyAlignment="1">
      <alignment horizontal="left" vertical="center" wrapText="1"/>
    </xf>
    <xf numFmtId="0" fontId="14" fillId="2" borderId="5" xfId="0" applyFont="1" applyFill="1" applyBorder="1" applyAlignment="1">
      <alignment horizontal="left" vertical="center" wrapText="1"/>
    </xf>
    <xf numFmtId="1" fontId="15" fillId="0" borderId="10" xfId="3" applyNumberFormat="1" applyFont="1" applyBorder="1" applyAlignment="1">
      <alignment horizontal="left" vertical="center" wrapText="1"/>
    </xf>
    <xf numFmtId="1" fontId="8" fillId="0" borderId="4" xfId="3" applyNumberFormat="1" applyFont="1" applyBorder="1" applyAlignment="1">
      <alignment horizontal="center" vertical="center"/>
    </xf>
    <xf numFmtId="0" fontId="8" fillId="0" borderId="4" xfId="3" applyFont="1" applyBorder="1" applyAlignment="1">
      <alignment horizontal="center" vertical="center"/>
    </xf>
    <xf numFmtId="1" fontId="8" fillId="0" borderId="7" xfId="3" applyNumberFormat="1" applyFont="1" applyBorder="1" applyAlignment="1">
      <alignment horizontal="center" vertical="center"/>
    </xf>
    <xf numFmtId="0" fontId="8" fillId="0" borderId="1" xfId="0" applyFont="1" applyBorder="1" applyAlignment="1">
      <alignment horizontal="left" vertical="center" wrapText="1"/>
    </xf>
    <xf numFmtId="0" fontId="8" fillId="0" borderId="3" xfId="3"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1" fillId="0" borderId="4" xfId="0" applyFont="1" applyBorder="1" applyAlignment="1">
      <alignment horizontal="left" vertical="center" wrapText="1"/>
    </xf>
    <xf numFmtId="0" fontId="6" fillId="3" borderId="6" xfId="0" applyFont="1" applyFill="1" applyBorder="1" applyAlignment="1">
      <alignment horizontal="center" vertical="center" wrapText="1"/>
    </xf>
    <xf numFmtId="165" fontId="5" fillId="0" borderId="14" xfId="1" applyNumberFormat="1" applyFont="1" applyBorder="1" applyAlignment="1">
      <alignment horizontal="right" vertical="center"/>
    </xf>
    <xf numFmtId="0" fontId="12" fillId="3" borderId="8"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8" fillId="2" borderId="1" xfId="0" applyFont="1" applyFill="1" applyBorder="1" applyAlignment="1">
      <alignment vertical="top" wrapText="1"/>
    </xf>
    <xf numFmtId="0" fontId="9" fillId="3" borderId="8"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16" fillId="0" borderId="0" xfId="0" applyFont="1"/>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6" fillId="2" borderId="18" xfId="0" applyFont="1" applyFill="1" applyBorder="1" applyAlignment="1">
      <alignment vertical="center"/>
    </xf>
    <xf numFmtId="0" fontId="6" fillId="2" borderId="18" xfId="0" applyFont="1" applyFill="1" applyBorder="1" applyAlignment="1">
      <alignment vertical="center" wrapText="1"/>
    </xf>
    <xf numFmtId="0" fontId="6" fillId="2" borderId="24" xfId="0" applyFont="1" applyFill="1" applyBorder="1" applyAlignment="1">
      <alignment vertical="center" wrapText="1"/>
    </xf>
    <xf numFmtId="0" fontId="6" fillId="2" borderId="18" xfId="0" applyFont="1" applyFill="1" applyBorder="1" applyAlignment="1">
      <alignment vertical="top" wrapText="1"/>
    </xf>
    <xf numFmtId="0" fontId="7" fillId="4" borderId="17" xfId="0" applyFont="1" applyFill="1" applyBorder="1" applyAlignment="1">
      <alignment vertical="center" wrapText="1"/>
    </xf>
    <xf numFmtId="1" fontId="8" fillId="0" borderId="23" xfId="3" applyNumberFormat="1" applyFont="1" applyBorder="1" applyAlignment="1">
      <alignment horizontal="center" vertical="center"/>
    </xf>
    <xf numFmtId="1" fontId="6" fillId="4" borderId="15" xfId="3" applyNumberFormat="1" applyFont="1" applyFill="1" applyBorder="1" applyAlignment="1">
      <alignment horizontal="center" vertical="center" wrapText="1"/>
    </xf>
    <xf numFmtId="1" fontId="6" fillId="4" borderId="16" xfId="3" applyNumberFormat="1" applyFont="1" applyFill="1" applyBorder="1" applyAlignment="1">
      <alignment horizontal="center" vertical="center" wrapText="1"/>
    </xf>
    <xf numFmtId="1" fontId="6" fillId="4" borderId="17" xfId="3" applyNumberFormat="1"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0" fillId="0" borderId="11" xfId="0" applyBorder="1" applyAlignment="1">
      <alignment horizontal="center"/>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2" borderId="1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15" xfId="0" applyFont="1" applyFill="1" applyBorder="1" applyAlignment="1">
      <alignment horizontal="left" vertical="center"/>
    </xf>
    <xf numFmtId="0" fontId="6" fillId="2" borderId="16" xfId="0" applyFont="1" applyFill="1" applyBorder="1" applyAlignment="1">
      <alignment horizontal="left" vertical="center"/>
    </xf>
    <xf numFmtId="0" fontId="6" fillId="2" borderId="17" xfId="0" applyFont="1" applyFill="1" applyBorder="1" applyAlignment="1">
      <alignment horizontal="left" vertical="center"/>
    </xf>
    <xf numFmtId="0" fontId="10" fillId="2" borderId="25" xfId="0" applyFont="1" applyFill="1" applyBorder="1" applyAlignment="1">
      <alignment horizontal="left" vertical="center" wrapText="1"/>
    </xf>
    <xf numFmtId="0" fontId="10" fillId="2" borderId="26" xfId="0" applyFont="1" applyFill="1" applyBorder="1" applyAlignment="1">
      <alignment horizontal="left" vertical="center" wrapText="1"/>
    </xf>
    <xf numFmtId="0" fontId="10" fillId="2" borderId="27" xfId="0" applyFont="1" applyFill="1" applyBorder="1" applyAlignment="1">
      <alignment horizontal="left" vertical="center" wrapText="1"/>
    </xf>
    <xf numFmtId="0" fontId="0" fillId="0" borderId="28" xfId="0" applyBorder="1" applyAlignment="1">
      <alignment horizontal="center"/>
    </xf>
    <xf numFmtId="0" fontId="0" fillId="0" borderId="19"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0" xfId="0" applyBorder="1" applyAlignment="1">
      <alignment horizontal="center"/>
    </xf>
    <xf numFmtId="0" fontId="0" fillId="0" borderId="31" xfId="0" applyBorder="1" applyAlignment="1">
      <alignment horizontal="center"/>
    </xf>
    <xf numFmtId="0" fontId="0" fillId="0" borderId="12" xfId="0" applyBorder="1" applyAlignment="1">
      <alignment horizontal="center"/>
    </xf>
    <xf numFmtId="0" fontId="0" fillId="0" borderId="13" xfId="0" applyBorder="1" applyAlignment="1">
      <alignment horizontal="center"/>
    </xf>
  </cellXfs>
  <cellStyles count="5">
    <cellStyle name="Comma" xfId="1" builtinId="3"/>
    <cellStyle name="Normal" xfId="0" builtinId="0"/>
    <cellStyle name="Normal 10" xfId="3"/>
    <cellStyle name="Normal 6" xfId="2"/>
    <cellStyle name="Normal 7 3" xfId="4"/>
  </cellStyles>
  <dxfs count="10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2159000</xdr:colOff>
      <xdr:row>0</xdr:row>
      <xdr:rowOff>87312</xdr:rowOff>
    </xdr:from>
    <xdr:to>
      <xdr:col>2</xdr:col>
      <xdr:colOff>3340834</xdr:colOff>
      <xdr:row>0</xdr:row>
      <xdr:rowOff>503110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57688" y="87312"/>
          <a:ext cx="1181834" cy="415798"/>
        </a:xfrm>
        <a:prstGeom prst="rect">
          <a:avLst/>
        </a:prstGeom>
      </xdr:spPr>
    </xdr:pic>
    <xdr:clientData/>
  </xdr:twoCellAnchor>
  <xdr:twoCellAnchor editAs="oneCell">
    <xdr:from>
      <xdr:col>0</xdr:col>
      <xdr:colOff>71439</xdr:colOff>
      <xdr:row>0</xdr:row>
      <xdr:rowOff>39611</xdr:rowOff>
    </xdr:from>
    <xdr:to>
      <xdr:col>1</xdr:col>
      <xdr:colOff>412750</xdr:colOff>
      <xdr:row>0</xdr:row>
      <xdr:rowOff>640345</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439" y="39611"/>
          <a:ext cx="722311" cy="60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21166</xdr:colOff>
      <xdr:row>0</xdr:row>
      <xdr:rowOff>1</xdr:rowOff>
    </xdr:from>
    <xdr:to>
      <xdr:col>13</xdr:col>
      <xdr:colOff>306916</xdr:colOff>
      <xdr:row>31</xdr:row>
      <xdr:rowOff>18310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r="13704"/>
        <a:stretch/>
      </xdr:blipFill>
      <xdr:spPr>
        <a:xfrm>
          <a:off x="21166" y="1"/>
          <a:ext cx="8265583" cy="5923809"/>
        </a:xfrm>
        <a:prstGeom prst="rect">
          <a:avLst/>
        </a:prstGeom>
      </xdr:spPr>
    </xdr:pic>
    <xdr:clientData/>
  </xdr:twoCellAnchor>
  <xdr:twoCellAnchor editAs="oneCell">
    <xdr:from>
      <xdr:col>0</xdr:col>
      <xdr:colOff>1</xdr:colOff>
      <xdr:row>30</xdr:row>
      <xdr:rowOff>179917</xdr:rowOff>
    </xdr:from>
    <xdr:to>
      <xdr:col>14</xdr:col>
      <xdr:colOff>10584</xdr:colOff>
      <xdr:row>60</xdr:row>
      <xdr:rowOff>12700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1" y="5894917"/>
          <a:ext cx="8307916" cy="55477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624416</xdr:colOff>
      <xdr:row>0</xdr:row>
      <xdr:rowOff>255590</xdr:rowOff>
    </xdr:from>
    <xdr:to>
      <xdr:col>5</xdr:col>
      <xdr:colOff>546834</xdr:colOff>
      <xdr:row>0</xdr:row>
      <xdr:rowOff>671388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726083" y="255590"/>
          <a:ext cx="1181834" cy="415798"/>
        </a:xfrm>
        <a:prstGeom prst="rect">
          <a:avLst/>
        </a:prstGeom>
      </xdr:spPr>
    </xdr:pic>
    <xdr:clientData/>
  </xdr:twoCellAnchor>
  <xdr:twoCellAnchor editAs="oneCell">
    <xdr:from>
      <xdr:col>0</xdr:col>
      <xdr:colOff>116416</xdr:colOff>
      <xdr:row>0</xdr:row>
      <xdr:rowOff>84667</xdr:rowOff>
    </xdr:from>
    <xdr:to>
      <xdr:col>0</xdr:col>
      <xdr:colOff>1026583</xdr:colOff>
      <xdr:row>0</xdr:row>
      <xdr:rowOff>841638</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6416" y="84667"/>
          <a:ext cx="910167" cy="7569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148167</xdr:colOff>
      <xdr:row>0</xdr:row>
      <xdr:rowOff>43126</xdr:rowOff>
    </xdr:from>
    <xdr:to>
      <xdr:col>0</xdr:col>
      <xdr:colOff>1058334</xdr:colOff>
      <xdr:row>0</xdr:row>
      <xdr:rowOff>800097</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167" y="43126"/>
          <a:ext cx="910167" cy="7569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254000</xdr:colOff>
      <xdr:row>0</xdr:row>
      <xdr:rowOff>190500</xdr:rowOff>
    </xdr:from>
    <xdr:to>
      <xdr:col>5</xdr:col>
      <xdr:colOff>631500</xdr:colOff>
      <xdr:row>0</xdr:row>
      <xdr:rowOff>606298</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63833" y="190500"/>
          <a:ext cx="1181834" cy="41579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72202</xdr:colOff>
      <xdr:row>0</xdr:row>
      <xdr:rowOff>139173</xdr:rowOff>
    </xdr:from>
    <xdr:to>
      <xdr:col>5</xdr:col>
      <xdr:colOff>737334</xdr:colOff>
      <xdr:row>0</xdr:row>
      <xdr:rowOff>656167</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82035" y="139173"/>
          <a:ext cx="1469466" cy="516994"/>
        </a:xfrm>
        <a:prstGeom prst="rect">
          <a:avLst/>
        </a:prstGeom>
      </xdr:spPr>
    </xdr:pic>
    <xdr:clientData/>
  </xdr:twoCellAnchor>
  <xdr:twoCellAnchor editAs="oneCell">
    <xdr:from>
      <xdr:col>0</xdr:col>
      <xdr:colOff>95250</xdr:colOff>
      <xdr:row>0</xdr:row>
      <xdr:rowOff>31751</xdr:rowOff>
    </xdr:from>
    <xdr:to>
      <xdr:col>0</xdr:col>
      <xdr:colOff>1005417</xdr:colOff>
      <xdr:row>0</xdr:row>
      <xdr:rowOff>788722</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31751"/>
          <a:ext cx="910167" cy="7569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633118</xdr:colOff>
      <xdr:row>0</xdr:row>
      <xdr:rowOff>107422</xdr:rowOff>
    </xdr:from>
    <xdr:to>
      <xdr:col>5</xdr:col>
      <xdr:colOff>779668</xdr:colOff>
      <xdr:row>3</xdr:row>
      <xdr:rowOff>52916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6785" y="107422"/>
          <a:ext cx="1469466" cy="516994"/>
        </a:xfrm>
        <a:prstGeom prst="rect">
          <a:avLst/>
        </a:prstGeom>
      </xdr:spPr>
    </xdr:pic>
    <xdr:clientData/>
  </xdr:twoCellAnchor>
  <xdr:twoCellAnchor editAs="oneCell">
    <xdr:from>
      <xdr:col>0</xdr:col>
      <xdr:colOff>63500</xdr:colOff>
      <xdr:row>0</xdr:row>
      <xdr:rowOff>31750</xdr:rowOff>
    </xdr:from>
    <xdr:to>
      <xdr:col>1</xdr:col>
      <xdr:colOff>52917</xdr:colOff>
      <xdr:row>3</xdr:row>
      <xdr:rowOff>217221</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31750"/>
          <a:ext cx="910167" cy="7569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633117</xdr:colOff>
      <xdr:row>0</xdr:row>
      <xdr:rowOff>107421</xdr:rowOff>
    </xdr:from>
    <xdr:to>
      <xdr:col>5</xdr:col>
      <xdr:colOff>789430</xdr:colOff>
      <xdr:row>3</xdr:row>
      <xdr:rowOff>56350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86784" y="107421"/>
          <a:ext cx="1479229" cy="520429"/>
        </a:xfrm>
        <a:prstGeom prst="rect">
          <a:avLst/>
        </a:prstGeom>
      </xdr:spPr>
    </xdr:pic>
    <xdr:clientData/>
  </xdr:twoCellAnchor>
  <xdr:twoCellAnchor editAs="oneCell">
    <xdr:from>
      <xdr:col>0</xdr:col>
      <xdr:colOff>63500</xdr:colOff>
      <xdr:row>0</xdr:row>
      <xdr:rowOff>31750</xdr:rowOff>
    </xdr:from>
    <xdr:to>
      <xdr:col>1</xdr:col>
      <xdr:colOff>0</xdr:colOff>
      <xdr:row>3</xdr:row>
      <xdr:rowOff>173211</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31750"/>
          <a:ext cx="857250" cy="7129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31984</xdr:colOff>
      <xdr:row>0</xdr:row>
      <xdr:rowOff>75671</xdr:rowOff>
    </xdr:from>
    <xdr:to>
      <xdr:col>5</xdr:col>
      <xdr:colOff>825413</xdr:colOff>
      <xdr:row>3</xdr:row>
      <xdr:rowOff>24600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23284" y="75671"/>
          <a:ext cx="1479229" cy="520429"/>
        </a:xfrm>
        <a:prstGeom prst="rect">
          <a:avLst/>
        </a:prstGeom>
      </xdr:spPr>
    </xdr:pic>
    <xdr:clientData/>
  </xdr:twoCellAnchor>
  <xdr:twoCellAnchor editAs="oneCell">
    <xdr:from>
      <xdr:col>0</xdr:col>
      <xdr:colOff>57150</xdr:colOff>
      <xdr:row>0</xdr:row>
      <xdr:rowOff>38100</xdr:rowOff>
    </xdr:from>
    <xdr:to>
      <xdr:col>0</xdr:col>
      <xdr:colOff>914400</xdr:colOff>
      <xdr:row>3</xdr:row>
      <xdr:rowOff>179561</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150" y="38100"/>
          <a:ext cx="857250" cy="7129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632059</xdr:colOff>
      <xdr:row>0</xdr:row>
      <xdr:rowOff>104246</xdr:rowOff>
    </xdr:from>
    <xdr:to>
      <xdr:col>5</xdr:col>
      <xdr:colOff>749213</xdr:colOff>
      <xdr:row>3</xdr:row>
      <xdr:rowOff>53175</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47084" y="104246"/>
          <a:ext cx="1479229" cy="520429"/>
        </a:xfrm>
        <a:prstGeom prst="rect">
          <a:avLst/>
        </a:prstGeom>
      </xdr:spPr>
    </xdr:pic>
    <xdr:clientData/>
  </xdr:twoCellAnchor>
  <xdr:twoCellAnchor editAs="oneCell">
    <xdr:from>
      <xdr:col>0</xdr:col>
      <xdr:colOff>38100</xdr:colOff>
      <xdr:row>0</xdr:row>
      <xdr:rowOff>28575</xdr:rowOff>
    </xdr:from>
    <xdr:to>
      <xdr:col>0</xdr:col>
      <xdr:colOff>895350</xdr:colOff>
      <xdr:row>3</xdr:row>
      <xdr:rowOff>170036</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 y="28575"/>
          <a:ext cx="857250" cy="7129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view="pageBreakPreview" zoomScale="120" zoomScaleSheetLayoutView="120" workbookViewId="0">
      <selection activeCell="C29" sqref="C29"/>
    </sheetView>
  </sheetViews>
  <sheetFormatPr defaultRowHeight="15" x14ac:dyDescent="0.25"/>
  <cols>
    <col min="1" max="1" width="5.7109375" bestFit="1" customWidth="1"/>
    <col min="2" max="2" width="27.28515625" customWidth="1"/>
    <col min="3" max="3" width="53.5703125" customWidth="1"/>
  </cols>
  <sheetData>
    <row r="1" spans="1:6" ht="51" customHeight="1" thickBot="1" x14ac:dyDescent="0.3">
      <c r="A1" s="58"/>
      <c r="B1" s="58"/>
      <c r="C1" s="58"/>
    </row>
    <row r="2" spans="1:6" ht="25.15" customHeight="1" thickBot="1" x14ac:dyDescent="0.3">
      <c r="A2" s="55" t="s">
        <v>81</v>
      </c>
      <c r="B2" s="57"/>
      <c r="C2" s="50" t="s">
        <v>76</v>
      </c>
      <c r="D2" s="3"/>
      <c r="E2" s="3"/>
      <c r="F2" s="3"/>
    </row>
    <row r="3" spans="1:6" ht="25.15" customHeight="1" thickBot="1" x14ac:dyDescent="0.3">
      <c r="A3" s="55" t="s">
        <v>51</v>
      </c>
      <c r="B3" s="56"/>
      <c r="C3" s="57"/>
      <c r="D3" s="2"/>
      <c r="E3" s="2"/>
      <c r="F3" s="2"/>
    </row>
    <row r="4" spans="1:6" ht="14.45" customHeight="1" thickBot="1" x14ac:dyDescent="0.3">
      <c r="A4" s="52" t="s">
        <v>56</v>
      </c>
      <c r="B4" s="53"/>
      <c r="C4" s="54"/>
    </row>
    <row r="5" spans="1:6" ht="15.75" thickBot="1" x14ac:dyDescent="0.3">
      <c r="A5" s="11" t="s">
        <v>9</v>
      </c>
      <c r="B5" s="12" t="s">
        <v>10</v>
      </c>
      <c r="C5" s="13" t="s">
        <v>11</v>
      </c>
    </row>
    <row r="6" spans="1:6" ht="17.25" customHeight="1" x14ac:dyDescent="0.25">
      <c r="A6" s="14">
        <v>1</v>
      </c>
      <c r="B6" s="15" t="s">
        <v>12</v>
      </c>
      <c r="C6" s="16" t="s">
        <v>13</v>
      </c>
    </row>
    <row r="7" spans="1:6" ht="17.25" customHeight="1" x14ac:dyDescent="0.25">
      <c r="A7" s="17">
        <v>2</v>
      </c>
      <c r="B7" s="18" t="s">
        <v>14</v>
      </c>
      <c r="C7" s="19" t="s">
        <v>15</v>
      </c>
    </row>
    <row r="8" spans="1:6" ht="17.25" customHeight="1" x14ac:dyDescent="0.25">
      <c r="A8" s="17">
        <v>3</v>
      </c>
      <c r="B8" s="18" t="s">
        <v>16</v>
      </c>
      <c r="C8" s="19" t="s">
        <v>17</v>
      </c>
    </row>
    <row r="9" spans="1:6" ht="17.25" customHeight="1" x14ac:dyDescent="0.25">
      <c r="A9" s="17">
        <v>4</v>
      </c>
      <c r="B9" s="18" t="s">
        <v>18</v>
      </c>
      <c r="C9" s="19" t="s">
        <v>19</v>
      </c>
    </row>
    <row r="10" spans="1:6" ht="17.25" customHeight="1" x14ac:dyDescent="0.25">
      <c r="A10" s="17">
        <v>5</v>
      </c>
      <c r="B10" s="18" t="s">
        <v>20</v>
      </c>
      <c r="C10" s="20" t="s">
        <v>57</v>
      </c>
    </row>
    <row r="11" spans="1:6" ht="17.25" customHeight="1" x14ac:dyDescent="0.25">
      <c r="A11" s="17">
        <v>6</v>
      </c>
      <c r="B11" s="18" t="s">
        <v>21</v>
      </c>
      <c r="C11" s="19" t="s">
        <v>22</v>
      </c>
    </row>
    <row r="12" spans="1:6" ht="17.25" customHeight="1" x14ac:dyDescent="0.25">
      <c r="A12" s="17">
        <v>7</v>
      </c>
      <c r="B12" s="18" t="s">
        <v>23</v>
      </c>
      <c r="C12" s="19" t="s">
        <v>49</v>
      </c>
    </row>
    <row r="13" spans="1:6" ht="17.25" customHeight="1" x14ac:dyDescent="0.25">
      <c r="A13" s="17">
        <v>8</v>
      </c>
      <c r="B13" s="18" t="s">
        <v>24</v>
      </c>
      <c r="C13" s="19" t="s">
        <v>25</v>
      </c>
    </row>
    <row r="14" spans="1:6" ht="17.25" customHeight="1" x14ac:dyDescent="0.25">
      <c r="A14" s="17">
        <v>9</v>
      </c>
      <c r="B14" s="18" t="s">
        <v>26</v>
      </c>
      <c r="C14" s="19" t="s">
        <v>27</v>
      </c>
    </row>
    <row r="15" spans="1:6" ht="17.25" customHeight="1" x14ac:dyDescent="0.25">
      <c r="A15" s="17">
        <v>10</v>
      </c>
      <c r="B15" s="18" t="s">
        <v>28</v>
      </c>
      <c r="C15" s="19" t="s">
        <v>27</v>
      </c>
    </row>
    <row r="16" spans="1:6" ht="17.25" customHeight="1" x14ac:dyDescent="0.25">
      <c r="A16" s="17">
        <v>11</v>
      </c>
      <c r="B16" s="18" t="s">
        <v>29</v>
      </c>
      <c r="C16" s="19" t="s">
        <v>27</v>
      </c>
    </row>
    <row r="17" spans="1:3" ht="17.25" customHeight="1" x14ac:dyDescent="0.25">
      <c r="A17" s="17">
        <v>12</v>
      </c>
      <c r="B17" s="18" t="s">
        <v>30</v>
      </c>
      <c r="C17" s="19" t="s">
        <v>27</v>
      </c>
    </row>
    <row r="18" spans="1:3" ht="17.25" customHeight="1" x14ac:dyDescent="0.25">
      <c r="A18" s="17">
        <v>13</v>
      </c>
      <c r="B18" s="18" t="s">
        <v>31</v>
      </c>
      <c r="C18" s="19" t="s">
        <v>27</v>
      </c>
    </row>
    <row r="19" spans="1:3" ht="32.25" customHeight="1" x14ac:dyDescent="0.25">
      <c r="A19" s="17">
        <v>14</v>
      </c>
      <c r="B19" s="18" t="s">
        <v>32</v>
      </c>
      <c r="C19" s="20" t="s">
        <v>72</v>
      </c>
    </row>
    <row r="20" spans="1:3" ht="32.25" customHeight="1" x14ac:dyDescent="0.25">
      <c r="A20" s="17">
        <v>15</v>
      </c>
      <c r="B20" s="18" t="s">
        <v>33</v>
      </c>
      <c r="C20" s="20" t="s">
        <v>72</v>
      </c>
    </row>
    <row r="21" spans="1:3" ht="32.25" customHeight="1" x14ac:dyDescent="0.25">
      <c r="A21" s="17">
        <v>16</v>
      </c>
      <c r="B21" s="18" t="s">
        <v>34</v>
      </c>
      <c r="C21" s="20" t="s">
        <v>72</v>
      </c>
    </row>
    <row r="22" spans="1:3" ht="32.25" customHeight="1" x14ac:dyDescent="0.25">
      <c r="A22" s="17">
        <v>17</v>
      </c>
      <c r="B22" s="18" t="s">
        <v>35</v>
      </c>
      <c r="C22" s="20" t="s">
        <v>72</v>
      </c>
    </row>
    <row r="23" spans="1:3" ht="32.25" customHeight="1" x14ac:dyDescent="0.25">
      <c r="A23" s="17">
        <v>18</v>
      </c>
      <c r="B23" s="18" t="s">
        <v>36</v>
      </c>
      <c r="C23" s="20" t="s">
        <v>72</v>
      </c>
    </row>
    <row r="24" spans="1:3" ht="17.25" customHeight="1" x14ac:dyDescent="0.25">
      <c r="A24" s="17">
        <v>19</v>
      </c>
      <c r="B24" s="18" t="s">
        <v>37</v>
      </c>
      <c r="C24" s="20" t="s">
        <v>38</v>
      </c>
    </row>
    <row r="25" spans="1:3" ht="17.25" customHeight="1" x14ac:dyDescent="0.25">
      <c r="A25" s="17">
        <v>20</v>
      </c>
      <c r="B25" s="18" t="s">
        <v>39</v>
      </c>
      <c r="C25" s="20" t="s">
        <v>38</v>
      </c>
    </row>
    <row r="26" spans="1:3" ht="17.25" customHeight="1" x14ac:dyDescent="0.25">
      <c r="A26" s="17">
        <v>21</v>
      </c>
      <c r="B26" s="18" t="s">
        <v>40</v>
      </c>
      <c r="C26" s="20" t="s">
        <v>41</v>
      </c>
    </row>
    <row r="27" spans="1:3" ht="17.25" customHeight="1" x14ac:dyDescent="0.25">
      <c r="A27" s="17">
        <v>22</v>
      </c>
      <c r="B27" s="18" t="s">
        <v>42</v>
      </c>
      <c r="C27" s="20" t="s">
        <v>41</v>
      </c>
    </row>
    <row r="28" spans="1:3" ht="17.25" customHeight="1" x14ac:dyDescent="0.25">
      <c r="A28" s="17">
        <v>23</v>
      </c>
      <c r="B28" s="18" t="s">
        <v>43</v>
      </c>
      <c r="C28" s="20" t="s">
        <v>44</v>
      </c>
    </row>
    <row r="29" spans="1:3" ht="58.15" customHeight="1" x14ac:dyDescent="0.25">
      <c r="A29" s="17">
        <v>24</v>
      </c>
      <c r="B29" s="18" t="s">
        <v>45</v>
      </c>
      <c r="C29" s="20" t="s">
        <v>86</v>
      </c>
    </row>
    <row r="30" spans="1:3" ht="20.25" customHeight="1" x14ac:dyDescent="0.25">
      <c r="A30" s="17">
        <v>25</v>
      </c>
      <c r="B30" s="18" t="s">
        <v>46</v>
      </c>
      <c r="C30" s="20" t="s">
        <v>58</v>
      </c>
    </row>
    <row r="31" spans="1:3" ht="36.75" customHeight="1" thickBot="1" x14ac:dyDescent="0.3">
      <c r="A31" s="17">
        <v>26</v>
      </c>
      <c r="B31" s="21" t="s">
        <v>47</v>
      </c>
      <c r="C31" s="22" t="s">
        <v>48</v>
      </c>
    </row>
  </sheetData>
  <mergeCells count="4">
    <mergeCell ref="A4:C4"/>
    <mergeCell ref="A3:C3"/>
    <mergeCell ref="A2:B2"/>
    <mergeCell ref="A1:C1"/>
  </mergeCells>
  <conditionalFormatting sqref="A3">
    <cfRule type="duplicateValues" dxfId="99" priority="2"/>
  </conditionalFormatting>
  <conditionalFormatting sqref="A2">
    <cfRule type="duplicateValues" dxfId="98" priority="3"/>
  </conditionalFormatting>
  <conditionalFormatting sqref="B6:B31">
    <cfRule type="duplicateValues" dxfId="97" priority="50"/>
  </conditionalFormatting>
  <pageMargins left="0.7" right="0.7" top="0.75" bottom="0.75" header="0.3" footer="0.3"/>
  <pageSetup scale="98" orientation="portrait" r:id="rId1"/>
  <headerFooter>
    <oddFooter>&amp;R&amp;8Engr Sohail Ahmad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topLeftCell="A8" zoomScale="90" zoomScaleSheetLayoutView="90" workbookViewId="0">
      <selection activeCell="F5" sqref="F5"/>
    </sheetView>
  </sheetViews>
  <sheetFormatPr defaultRowHeight="15" x14ac:dyDescent="0.25"/>
  <cols>
    <col min="14" max="14" width="4.7109375" customWidth="1"/>
  </cols>
  <sheetData/>
  <pageMargins left="0.7" right="0.7" top="0.75" bottom="0.75" header="0.3" footer="0.3"/>
  <pageSetup scale="73" orientation="portrait" r:id="rId1"/>
  <headerFooter>
    <oddFooter>&amp;R&amp;8Engr Sohail Ahmad</oddFooter>
  </headerFooter>
  <rowBreaks count="1" manualBreakCount="1">
    <brk id="60"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view="pageBreakPreview" zoomScale="90" zoomScaleSheetLayoutView="90" workbookViewId="0">
      <selection activeCell="B15" sqref="B15"/>
    </sheetView>
  </sheetViews>
  <sheetFormatPr defaultRowHeight="15" x14ac:dyDescent="0.25"/>
  <cols>
    <col min="1" max="1" width="19.85546875" customWidth="1"/>
    <col min="2" max="2" width="65.42578125" customWidth="1"/>
    <col min="3" max="3" width="5.5703125" customWidth="1"/>
    <col min="4" max="4" width="10" customWidth="1"/>
    <col min="5" max="5" width="8.85546875" customWidth="1"/>
    <col min="6" max="6" width="13.7109375" customWidth="1"/>
    <col min="7" max="7" width="9.140625" bestFit="1" customWidth="1"/>
    <col min="8" max="8" width="9.28515625" bestFit="1" customWidth="1"/>
  </cols>
  <sheetData>
    <row r="1" spans="1:6" ht="69.75" customHeight="1" thickBot="1" x14ac:dyDescent="0.3">
      <c r="A1" s="59"/>
      <c r="B1" s="60"/>
      <c r="C1" s="60"/>
      <c r="D1" s="60"/>
      <c r="E1" s="60"/>
      <c r="F1" s="61"/>
    </row>
    <row r="2" spans="1:6" ht="32.25" customHeight="1" thickBot="1" x14ac:dyDescent="0.3">
      <c r="A2" s="48" t="s">
        <v>73</v>
      </c>
      <c r="B2" s="64" t="s">
        <v>76</v>
      </c>
      <c r="C2" s="65"/>
      <c r="D2" s="65"/>
      <c r="E2" s="65"/>
      <c r="F2" s="66"/>
    </row>
    <row r="3" spans="1:6" ht="34.5" customHeight="1" thickBot="1" x14ac:dyDescent="0.3">
      <c r="A3" s="46" t="s">
        <v>74</v>
      </c>
      <c r="B3" s="67" t="s">
        <v>77</v>
      </c>
      <c r="C3" s="68"/>
      <c r="D3" s="68"/>
      <c r="E3" s="68"/>
      <c r="F3" s="69"/>
    </row>
    <row r="4" spans="1:6" ht="32.25" thickBot="1" x14ac:dyDescent="0.3">
      <c r="A4" s="47" t="s">
        <v>75</v>
      </c>
      <c r="B4" s="64" t="s">
        <v>85</v>
      </c>
      <c r="C4" s="65"/>
      <c r="D4" s="65"/>
      <c r="E4" s="65"/>
      <c r="F4" s="66"/>
    </row>
    <row r="5" spans="1:6" ht="31.5" customHeight="1" thickBot="1" x14ac:dyDescent="0.3">
      <c r="A5" s="47"/>
      <c r="B5" s="64" t="s">
        <v>51</v>
      </c>
      <c r="C5" s="65"/>
      <c r="D5" s="65"/>
      <c r="E5" s="65"/>
      <c r="F5" s="66"/>
    </row>
    <row r="6" spans="1:6" ht="32.25" thickBot="1" x14ac:dyDescent="0.3">
      <c r="A6" s="34" t="s">
        <v>52</v>
      </c>
      <c r="B6" s="35" t="s">
        <v>53</v>
      </c>
      <c r="C6" s="35" t="s">
        <v>0</v>
      </c>
      <c r="D6" s="35" t="s">
        <v>1</v>
      </c>
      <c r="E6" s="35" t="s">
        <v>54</v>
      </c>
      <c r="F6" s="36" t="s">
        <v>55</v>
      </c>
    </row>
    <row r="7" spans="1:6" ht="15.75" x14ac:dyDescent="0.25">
      <c r="A7" s="27">
        <v>1</v>
      </c>
      <c r="B7" s="31" t="s">
        <v>60</v>
      </c>
      <c r="C7" s="23" t="s">
        <v>2</v>
      </c>
      <c r="D7" s="23">
        <f>+'BHU Muhammad Khail Punjpai Qat '!D7+'RHC Saranan Pishin'!D10+'THQ Hospital Muslim Bagh KSF'!D10</f>
        <v>72</v>
      </c>
      <c r="E7" s="24"/>
      <c r="F7" s="25"/>
    </row>
    <row r="8" spans="1:6" ht="32.450000000000003" customHeight="1" x14ac:dyDescent="0.25">
      <c r="A8" s="10">
        <v>2</v>
      </c>
      <c r="B8" s="26" t="s">
        <v>61</v>
      </c>
      <c r="C8" s="7" t="s">
        <v>3</v>
      </c>
      <c r="D8" s="8">
        <f>+'BHU Samali Kuchlakh Quetta '!D8+'RHC Bostan Pishin'!D11+'RHC Gawal Ismailzai KSF '!D11+'BHU Muhammad Khail Punjpai Qat '!D8+'RHC Saranan Pishin'!D11+'THQ Hospital Muslim Bagh KSF'!D11</f>
        <v>270</v>
      </c>
      <c r="E8" s="8"/>
      <c r="F8" s="9"/>
    </row>
    <row r="9" spans="1:6" ht="45.75" customHeight="1" x14ac:dyDescent="0.25">
      <c r="A9" s="10">
        <v>3</v>
      </c>
      <c r="B9" s="5" t="s">
        <v>59</v>
      </c>
      <c r="C9" s="7" t="s">
        <v>3</v>
      </c>
      <c r="D9" s="7">
        <f>+'BHU Samali Kuchlakh Quetta '!D9+'RHC Bostan Pishin'!D12+'RHC Gawal Ismailzai KSF '!D12+'BHU Muhammad Khail Punjpai Qat '!D9+'RHC Saranan Pishin'!D12+'THQ Hospital Muslim Bagh KSF'!D12</f>
        <v>270</v>
      </c>
      <c r="E9" s="8"/>
      <c r="F9" s="9"/>
    </row>
    <row r="10" spans="1:6" ht="78.75" x14ac:dyDescent="0.25">
      <c r="A10" s="10">
        <v>4</v>
      </c>
      <c r="B10" s="5" t="s">
        <v>62</v>
      </c>
      <c r="C10" s="7" t="s">
        <v>4</v>
      </c>
      <c r="D10" s="7">
        <f>+'BHU Samali Kuchlakh Quetta '!D10+'RHC Bostan Pishin'!D13+'RHC Gawal Ismailzai KSF '!D13+'BHU Muhammad Khail Punjpai Qat '!D10+'RHC Saranan Pishin'!D13+'THQ Hospital Muslim Bagh KSF'!D13</f>
        <v>18</v>
      </c>
      <c r="E10" s="8"/>
      <c r="F10" s="9"/>
    </row>
    <row r="11" spans="1:6" ht="63" x14ac:dyDescent="0.25">
      <c r="A11" s="10">
        <v>5</v>
      </c>
      <c r="B11" s="5" t="s">
        <v>64</v>
      </c>
      <c r="C11" s="7" t="s">
        <v>5</v>
      </c>
      <c r="D11" s="7">
        <f>+'BHU Samali Kuchlakh Quetta '!D11+'RHC Bostan Pishin'!D14+'RHC Gawal Ismailzai KSF '!D14+'BHU Muhammad Khail Punjpai Qat '!D11+'RHC Saranan Pishin'!D14+'THQ Hospital Muslim Bagh KSF'!D14</f>
        <v>360</v>
      </c>
      <c r="E11" s="8"/>
      <c r="F11" s="9"/>
    </row>
    <row r="12" spans="1:6" ht="78.75" x14ac:dyDescent="0.25">
      <c r="A12" s="10">
        <v>6</v>
      </c>
      <c r="B12" s="5" t="s">
        <v>65</v>
      </c>
      <c r="C12" s="7" t="s">
        <v>5</v>
      </c>
      <c r="D12" s="7">
        <f>+'BHU Samali Kuchlakh Quetta '!D12+'RHC Bostan Pishin'!D15+'RHC Gawal Ismailzai KSF '!D15+'BHU Muhammad Khail Punjpai Qat '!D12+'RHC Saranan Pishin'!D15+'THQ Hospital Muslim Bagh KSF'!D15</f>
        <v>240</v>
      </c>
      <c r="E12" s="8"/>
      <c r="F12" s="9"/>
    </row>
    <row r="13" spans="1:6" ht="23.25" customHeight="1" x14ac:dyDescent="0.25">
      <c r="A13" s="10">
        <v>7</v>
      </c>
      <c r="B13" s="5" t="s">
        <v>50</v>
      </c>
      <c r="C13" s="7" t="s">
        <v>8</v>
      </c>
      <c r="D13" s="7">
        <f>+'BHU Samali Kuchlakh Quetta '!D13+'RHC Bostan Pishin'!D16+'RHC Gawal Ismailzai KSF '!D16+'BHU Muhammad Khail Punjpai Qat '!D13+'RHC Saranan Pishin'!D16+'THQ Hospital Muslim Bagh KSF'!D16</f>
        <v>18</v>
      </c>
      <c r="E13" s="8"/>
      <c r="F13" s="9"/>
    </row>
    <row r="14" spans="1:6" ht="31.5" x14ac:dyDescent="0.25">
      <c r="A14" s="10">
        <v>8</v>
      </c>
      <c r="B14" s="5" t="s">
        <v>7</v>
      </c>
      <c r="C14" s="7" t="s">
        <v>8</v>
      </c>
      <c r="D14" s="7">
        <f>+'BHU Samali Kuchlakh Quetta '!D14+'RHC Bostan Pishin'!D17+'RHC Gawal Ismailzai KSF '!D17+'BHU Muhammad Khail Punjpai Qat '!D14+'RHC Saranan Pishin'!D17+'THQ Hospital Muslim Bagh KSF'!D17</f>
        <v>18</v>
      </c>
      <c r="E14" s="8"/>
      <c r="F14" s="9"/>
    </row>
    <row r="15" spans="1:6" ht="126" x14ac:dyDescent="0.25">
      <c r="A15" s="10">
        <v>9</v>
      </c>
      <c r="B15" s="37" t="s">
        <v>87</v>
      </c>
      <c r="C15" s="7" t="s">
        <v>6</v>
      </c>
      <c r="D15" s="7">
        <f>+'BHU Samali Kuchlakh Quetta '!D15+'RHC Bostan Pishin'!D18+'RHC Gawal Ismailzai KSF '!D18+'BHU Muhammad Khail Punjpai Qat '!D15+'RHC Saranan Pishin'!D18+'THQ Hospital Muslim Bagh KSF'!D18</f>
        <v>6</v>
      </c>
      <c r="E15" s="8"/>
      <c r="F15" s="9"/>
    </row>
    <row r="16" spans="1:6" ht="48" thickBot="1" x14ac:dyDescent="0.3">
      <c r="A16" s="10">
        <v>10</v>
      </c>
      <c r="B16" s="6" t="s">
        <v>63</v>
      </c>
      <c r="C16" s="7" t="s">
        <v>8</v>
      </c>
      <c r="D16" s="7">
        <f>+'BHU Samali Kuchlakh Quetta '!D16+'RHC Bostan Pishin'!D19+'RHC Gawal Ismailzai KSF '!D19+'BHU Muhammad Khail Punjpai Qat '!D16+'RHC Saranan Pishin'!D19+'THQ Hospital Muslim Bagh KSF'!D19</f>
        <v>6</v>
      </c>
      <c r="E16" s="8"/>
      <c r="F16" s="9"/>
    </row>
    <row r="17" spans="1:8" ht="16.5" thickBot="1" x14ac:dyDescent="0.3">
      <c r="A17" s="10">
        <v>11</v>
      </c>
      <c r="B17" s="5" t="s">
        <v>68</v>
      </c>
      <c r="C17" s="23" t="s">
        <v>2</v>
      </c>
      <c r="D17" s="8">
        <f>+'BHU Samali Kuchlakh Quetta '!D17+'RHC Bostan Pishin'!D20</f>
        <v>192</v>
      </c>
      <c r="E17" s="8"/>
      <c r="F17" s="9"/>
    </row>
    <row r="18" spans="1:8" ht="16.5" thickBot="1" x14ac:dyDescent="0.3">
      <c r="A18" s="10">
        <v>12</v>
      </c>
      <c r="B18" s="5" t="s">
        <v>69</v>
      </c>
      <c r="C18" s="23" t="s">
        <v>2</v>
      </c>
      <c r="D18" s="7">
        <f>+'BHU Samali Kuchlakh Quetta '!D18+'RHC Bostan Pishin'!D21</f>
        <v>10.56</v>
      </c>
      <c r="E18" s="8"/>
      <c r="F18" s="9"/>
    </row>
    <row r="19" spans="1:8" ht="16.5" thickBot="1" x14ac:dyDescent="0.3">
      <c r="A19" s="10">
        <v>13</v>
      </c>
      <c r="B19" s="5" t="s">
        <v>70</v>
      </c>
      <c r="C19" s="23" t="s">
        <v>2</v>
      </c>
      <c r="D19" s="8">
        <f>+'BHU Samali Kuchlakh Quetta '!D19+'RHC Bostan Pishin'!D22</f>
        <v>72</v>
      </c>
      <c r="E19" s="8"/>
      <c r="F19" s="9"/>
    </row>
    <row r="20" spans="1:8" ht="15.75" x14ac:dyDescent="0.25">
      <c r="A20" s="10">
        <v>14</v>
      </c>
      <c r="B20" s="6" t="s">
        <v>71</v>
      </c>
      <c r="C20" s="23" t="s">
        <v>2</v>
      </c>
      <c r="D20" s="7">
        <f>+'BHU Samali Kuchlakh Quetta '!D20+'RHC Bostan Pishin'!D23</f>
        <v>24</v>
      </c>
      <c r="E20" s="8"/>
      <c r="F20" s="9"/>
    </row>
    <row r="21" spans="1:8" ht="45.75" customHeight="1" thickBot="1" x14ac:dyDescent="0.3">
      <c r="A21" s="62" t="s">
        <v>88</v>
      </c>
      <c r="B21" s="63"/>
      <c r="C21" s="63"/>
      <c r="D21" s="63"/>
      <c r="E21" s="63"/>
      <c r="F21" s="33"/>
      <c r="G21" s="1"/>
      <c r="H21" s="4"/>
    </row>
    <row r="22" spans="1:8" x14ac:dyDescent="0.25">
      <c r="F22" s="1"/>
    </row>
    <row r="23" spans="1:8" x14ac:dyDescent="0.25">
      <c r="E23" s="4"/>
    </row>
  </sheetData>
  <mergeCells count="6">
    <mergeCell ref="A1:F1"/>
    <mergeCell ref="A21:E21"/>
    <mergeCell ref="B2:F2"/>
    <mergeCell ref="B3:F3"/>
    <mergeCell ref="B4:F4"/>
    <mergeCell ref="B5:F5"/>
  </mergeCells>
  <conditionalFormatting sqref="A1">
    <cfRule type="duplicateValues" dxfId="96" priority="31"/>
  </conditionalFormatting>
  <conditionalFormatting sqref="B12:B14 B10 B16:B19">
    <cfRule type="duplicateValues" dxfId="95" priority="20"/>
  </conditionalFormatting>
  <conditionalFormatting sqref="B9">
    <cfRule type="duplicateValues" dxfId="94" priority="18"/>
  </conditionalFormatting>
  <conditionalFormatting sqref="B11">
    <cfRule type="duplicateValues" dxfId="93" priority="17"/>
  </conditionalFormatting>
  <conditionalFormatting sqref="B20">
    <cfRule type="duplicateValues" dxfId="92" priority="16"/>
  </conditionalFormatting>
  <conditionalFormatting sqref="B16">
    <cfRule type="duplicateValues" dxfId="91" priority="14"/>
  </conditionalFormatting>
  <conditionalFormatting sqref="B17">
    <cfRule type="duplicateValues" dxfId="90" priority="13"/>
  </conditionalFormatting>
  <conditionalFormatting sqref="B17">
    <cfRule type="duplicateValues" dxfId="89" priority="12"/>
  </conditionalFormatting>
  <conditionalFormatting sqref="B18">
    <cfRule type="duplicateValues" dxfId="88" priority="11"/>
  </conditionalFormatting>
  <conditionalFormatting sqref="B18">
    <cfRule type="duplicateValues" dxfId="87" priority="10"/>
  </conditionalFormatting>
  <conditionalFormatting sqref="B19">
    <cfRule type="duplicateValues" dxfId="86" priority="9"/>
  </conditionalFormatting>
  <conditionalFormatting sqref="B19">
    <cfRule type="duplicateValues" dxfId="85" priority="8"/>
  </conditionalFormatting>
  <conditionalFormatting sqref="B20">
    <cfRule type="duplicateValues" dxfId="84" priority="7"/>
  </conditionalFormatting>
  <conditionalFormatting sqref="B20">
    <cfRule type="duplicateValues" dxfId="83" priority="6"/>
  </conditionalFormatting>
  <conditionalFormatting sqref="A5">
    <cfRule type="duplicateValues" dxfId="82" priority="4"/>
  </conditionalFormatting>
  <conditionalFormatting sqref="A2">
    <cfRule type="duplicateValues" dxfId="81" priority="5"/>
  </conditionalFormatting>
  <conditionalFormatting sqref="A4">
    <cfRule type="duplicateValues" dxfId="80" priority="3"/>
  </conditionalFormatting>
  <conditionalFormatting sqref="B15">
    <cfRule type="duplicateValues" dxfId="79" priority="2"/>
  </conditionalFormatting>
  <conditionalFormatting sqref="A21">
    <cfRule type="duplicateValues" dxfId="78" priority="1"/>
  </conditionalFormatting>
  <printOptions horizontalCentered="1"/>
  <pageMargins left="0.7" right="0.7" top="0.75" bottom="0.75" header="0.3" footer="0.3"/>
  <pageSetup scale="73" orientation="portrait" r:id="rId1"/>
  <headerFooter>
    <oddFooter>&amp;R&amp;8Engr Sohail Ahmad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topLeftCell="A15" zoomScale="90" zoomScaleSheetLayoutView="90" workbookViewId="0">
      <selection sqref="A1:F1"/>
    </sheetView>
  </sheetViews>
  <sheetFormatPr defaultRowHeight="15" x14ac:dyDescent="0.25"/>
  <cols>
    <col min="1" max="1" width="16.85546875" customWidth="1"/>
    <col min="2" max="2" width="64.42578125" customWidth="1"/>
    <col min="3" max="3" width="8.42578125" customWidth="1"/>
    <col min="4" max="4" width="11" customWidth="1"/>
    <col min="5" max="5" width="12" customWidth="1"/>
    <col min="6" max="6" width="13.42578125" customWidth="1"/>
  </cols>
  <sheetData>
    <row r="1" spans="1:6" ht="63.75" customHeight="1" thickBot="1" x14ac:dyDescent="0.3">
      <c r="A1" s="70"/>
      <c r="B1" s="71"/>
      <c r="C1" s="71"/>
      <c r="D1" s="71"/>
      <c r="E1" s="71"/>
      <c r="F1" s="72"/>
    </row>
    <row r="2" spans="1:6" ht="32.25" thickBot="1" x14ac:dyDescent="0.3">
      <c r="A2" s="47" t="s">
        <v>73</v>
      </c>
      <c r="B2" s="64" t="s">
        <v>76</v>
      </c>
      <c r="C2" s="65"/>
      <c r="D2" s="65"/>
      <c r="E2" s="65"/>
      <c r="F2" s="66"/>
    </row>
    <row r="3" spans="1:6" ht="16.5" thickBot="1" x14ac:dyDescent="0.3">
      <c r="A3" s="46" t="s">
        <v>74</v>
      </c>
      <c r="B3" s="67" t="s">
        <v>77</v>
      </c>
      <c r="C3" s="68"/>
      <c r="D3" s="68"/>
      <c r="E3" s="68"/>
      <c r="F3" s="69"/>
    </row>
    <row r="4" spans="1:6" ht="32.25" thickBot="1" x14ac:dyDescent="0.3">
      <c r="A4" s="47" t="s">
        <v>75</v>
      </c>
      <c r="B4" s="64" t="s">
        <v>78</v>
      </c>
      <c r="C4" s="65"/>
      <c r="D4" s="65"/>
      <c r="E4" s="65"/>
      <c r="F4" s="66"/>
    </row>
    <row r="5" spans="1:6" ht="16.5" thickBot="1" x14ac:dyDescent="0.3">
      <c r="A5" s="47"/>
      <c r="B5" s="64" t="s">
        <v>51</v>
      </c>
      <c r="C5" s="65"/>
      <c r="D5" s="65"/>
      <c r="E5" s="65"/>
      <c r="F5" s="66"/>
    </row>
    <row r="6" spans="1:6" s="41" customFormat="1" ht="39.950000000000003" customHeight="1" thickBot="1" x14ac:dyDescent="0.3">
      <c r="A6" s="42" t="s">
        <v>52</v>
      </c>
      <c r="B6" s="43" t="s">
        <v>53</v>
      </c>
      <c r="C6" s="43" t="s">
        <v>0</v>
      </c>
      <c r="D6" s="44" t="s">
        <v>1</v>
      </c>
      <c r="E6" s="43" t="s">
        <v>54</v>
      </c>
      <c r="F6" s="45" t="s">
        <v>55</v>
      </c>
    </row>
    <row r="7" spans="1:6" ht="31.5" x14ac:dyDescent="0.25">
      <c r="A7" s="27">
        <v>1</v>
      </c>
      <c r="B7" s="31" t="s">
        <v>60</v>
      </c>
      <c r="C7" s="23" t="s">
        <v>2</v>
      </c>
      <c r="D7" s="24">
        <v>24</v>
      </c>
      <c r="E7" s="24"/>
      <c r="F7" s="25"/>
    </row>
    <row r="8" spans="1:6" ht="47.25" x14ac:dyDescent="0.25">
      <c r="A8" s="10">
        <v>2</v>
      </c>
      <c r="B8" s="26" t="s">
        <v>61</v>
      </c>
      <c r="C8" s="7" t="s">
        <v>3</v>
      </c>
      <c r="D8" s="8">
        <v>45</v>
      </c>
      <c r="E8" s="8"/>
      <c r="F8" s="9"/>
    </row>
    <row r="9" spans="1:6" ht="47.25" x14ac:dyDescent="0.25">
      <c r="A9" s="10">
        <v>3</v>
      </c>
      <c r="B9" s="5" t="s">
        <v>59</v>
      </c>
      <c r="C9" s="7" t="s">
        <v>3</v>
      </c>
      <c r="D9" s="8">
        <v>45</v>
      </c>
      <c r="E9" s="8"/>
      <c r="F9" s="9"/>
    </row>
    <row r="10" spans="1:6" ht="78.75" x14ac:dyDescent="0.25">
      <c r="A10" s="10">
        <v>4</v>
      </c>
      <c r="B10" s="5" t="s">
        <v>62</v>
      </c>
      <c r="C10" s="7" t="s">
        <v>8</v>
      </c>
      <c r="D10" s="8">
        <v>3</v>
      </c>
      <c r="E10" s="8"/>
      <c r="F10" s="9"/>
    </row>
    <row r="11" spans="1:6" ht="94.5" x14ac:dyDescent="0.25">
      <c r="A11" s="10">
        <v>5</v>
      </c>
      <c r="B11" s="5" t="s">
        <v>64</v>
      </c>
      <c r="C11" s="7" t="s">
        <v>5</v>
      </c>
      <c r="D11" s="8">
        <v>60</v>
      </c>
      <c r="E11" s="8"/>
      <c r="F11" s="9"/>
    </row>
    <row r="12" spans="1:6" ht="94.5" x14ac:dyDescent="0.25">
      <c r="A12" s="10">
        <v>6</v>
      </c>
      <c r="B12" s="5" t="s">
        <v>66</v>
      </c>
      <c r="C12" s="7" t="s">
        <v>5</v>
      </c>
      <c r="D12" s="8">
        <v>40</v>
      </c>
      <c r="E12" s="8"/>
      <c r="F12" s="9"/>
    </row>
    <row r="13" spans="1:6" ht="15.75" x14ac:dyDescent="0.25">
      <c r="A13" s="10">
        <v>7</v>
      </c>
      <c r="B13" s="5" t="s">
        <v>50</v>
      </c>
      <c r="C13" s="7" t="s">
        <v>8</v>
      </c>
      <c r="D13" s="8">
        <v>3</v>
      </c>
      <c r="E13" s="8"/>
      <c r="F13" s="9"/>
    </row>
    <row r="14" spans="1:6" ht="39.950000000000003" customHeight="1" x14ac:dyDescent="0.25">
      <c r="A14" s="10">
        <v>8</v>
      </c>
      <c r="B14" s="5" t="s">
        <v>7</v>
      </c>
      <c r="C14" s="7" t="s">
        <v>8</v>
      </c>
      <c r="D14" s="8">
        <v>3</v>
      </c>
      <c r="E14" s="8"/>
      <c r="F14" s="9"/>
    </row>
    <row r="15" spans="1:6" ht="126" x14ac:dyDescent="0.25">
      <c r="A15" s="10">
        <v>9</v>
      </c>
      <c r="B15" s="37" t="s">
        <v>87</v>
      </c>
      <c r="C15" s="7" t="s">
        <v>6</v>
      </c>
      <c r="D15" s="8">
        <v>1</v>
      </c>
      <c r="E15" s="8"/>
      <c r="F15" s="9"/>
    </row>
    <row r="16" spans="1:6" ht="47.25" x14ac:dyDescent="0.25">
      <c r="A16" s="10">
        <v>10</v>
      </c>
      <c r="B16" s="6" t="s">
        <v>63</v>
      </c>
      <c r="C16" s="7" t="s">
        <v>8</v>
      </c>
      <c r="D16" s="7">
        <v>1</v>
      </c>
      <c r="E16" s="8"/>
      <c r="F16" s="9"/>
    </row>
    <row r="17" spans="1:6" ht="15.75" x14ac:dyDescent="0.25">
      <c r="A17" s="10">
        <v>11</v>
      </c>
      <c r="B17" s="5" t="s">
        <v>68</v>
      </c>
      <c r="C17" s="7" t="s">
        <v>2</v>
      </c>
      <c r="D17" s="8">
        <v>96</v>
      </c>
      <c r="E17" s="8"/>
      <c r="F17" s="9"/>
    </row>
    <row r="18" spans="1:6" ht="15.75" x14ac:dyDescent="0.25">
      <c r="A18" s="10">
        <v>12</v>
      </c>
      <c r="B18" s="5" t="s">
        <v>69</v>
      </c>
      <c r="C18" s="7" t="s">
        <v>2</v>
      </c>
      <c r="D18" s="8">
        <v>5.28</v>
      </c>
      <c r="E18" s="8"/>
      <c r="F18" s="9"/>
    </row>
    <row r="19" spans="1:6" ht="15.75" x14ac:dyDescent="0.25">
      <c r="A19" s="10">
        <v>13</v>
      </c>
      <c r="B19" s="5" t="s">
        <v>70</v>
      </c>
      <c r="C19" s="7" t="s">
        <v>2</v>
      </c>
      <c r="D19" s="8">
        <v>36</v>
      </c>
      <c r="E19" s="8"/>
      <c r="F19" s="9"/>
    </row>
    <row r="20" spans="1:6" ht="55.15" customHeight="1" x14ac:dyDescent="0.25">
      <c r="A20" s="10">
        <v>14</v>
      </c>
      <c r="B20" s="6" t="s">
        <v>71</v>
      </c>
      <c r="C20" s="51" t="s">
        <v>2</v>
      </c>
      <c r="D20" s="7">
        <v>12</v>
      </c>
      <c r="E20" s="8"/>
      <c r="F20" s="9"/>
    </row>
    <row r="21" spans="1:6" ht="34.5" customHeight="1" thickBot="1" x14ac:dyDescent="0.3">
      <c r="A21" s="62" t="s">
        <v>88</v>
      </c>
      <c r="B21" s="63"/>
      <c r="C21" s="63"/>
      <c r="D21" s="63"/>
      <c r="E21" s="63"/>
      <c r="F21" s="33"/>
    </row>
  </sheetData>
  <mergeCells count="6">
    <mergeCell ref="A1:F1"/>
    <mergeCell ref="A21:E21"/>
    <mergeCell ref="B2:F2"/>
    <mergeCell ref="B3:F3"/>
    <mergeCell ref="B4:F4"/>
    <mergeCell ref="B5:F5"/>
  </mergeCells>
  <conditionalFormatting sqref="A5">
    <cfRule type="duplicateValues" dxfId="77" priority="34"/>
  </conditionalFormatting>
  <conditionalFormatting sqref="A2">
    <cfRule type="duplicateValues" dxfId="76" priority="35"/>
  </conditionalFormatting>
  <conditionalFormatting sqref="A1">
    <cfRule type="duplicateValues" dxfId="75" priority="36"/>
  </conditionalFormatting>
  <conditionalFormatting sqref="A4">
    <cfRule type="duplicateValues" dxfId="74" priority="29"/>
  </conditionalFormatting>
  <conditionalFormatting sqref="B9">
    <cfRule type="duplicateValues" dxfId="73" priority="12"/>
  </conditionalFormatting>
  <conditionalFormatting sqref="B11">
    <cfRule type="duplicateValues" dxfId="72" priority="11"/>
  </conditionalFormatting>
  <conditionalFormatting sqref="B17:B19">
    <cfRule type="duplicateValues" dxfId="71" priority="8"/>
  </conditionalFormatting>
  <conditionalFormatting sqref="B20">
    <cfRule type="duplicateValues" dxfId="70" priority="7"/>
  </conditionalFormatting>
  <conditionalFormatting sqref="B17:B19">
    <cfRule type="duplicateValues" dxfId="69" priority="6"/>
  </conditionalFormatting>
  <conditionalFormatting sqref="B20">
    <cfRule type="duplicateValues" dxfId="68" priority="5"/>
  </conditionalFormatting>
  <conditionalFormatting sqref="B16">
    <cfRule type="duplicateValues" dxfId="67" priority="4"/>
  </conditionalFormatting>
  <conditionalFormatting sqref="B12:B14 B10">
    <cfRule type="duplicateValues" dxfId="66" priority="55"/>
  </conditionalFormatting>
  <conditionalFormatting sqref="B15">
    <cfRule type="duplicateValues" dxfId="65" priority="3"/>
  </conditionalFormatting>
  <conditionalFormatting sqref="A21">
    <cfRule type="duplicateValues" dxfId="64" priority="1"/>
  </conditionalFormatting>
  <pageMargins left="0.7" right="0.7" top="0.75" bottom="0.75" header="0.3" footer="0.3"/>
  <pageSetup scale="71" orientation="portrait" r:id="rId1"/>
  <headerFooter>
    <oddFooter>&amp;R&amp;8Engr  Sohail Ahmad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90" zoomScaleSheetLayoutView="90" workbookViewId="0">
      <selection activeCell="B3" sqref="B3:F3"/>
    </sheetView>
  </sheetViews>
  <sheetFormatPr defaultRowHeight="15" x14ac:dyDescent="0.25"/>
  <cols>
    <col min="1" max="1" width="16.85546875" customWidth="1"/>
    <col min="2" max="2" width="64.42578125" customWidth="1"/>
    <col min="3" max="3" width="8.42578125" customWidth="1"/>
    <col min="4" max="4" width="11" customWidth="1"/>
    <col min="5" max="5" width="12" customWidth="1"/>
    <col min="6" max="6" width="13.42578125" customWidth="1"/>
  </cols>
  <sheetData>
    <row r="1" spans="1:6" ht="63.75" customHeight="1" thickBot="1" x14ac:dyDescent="0.3">
      <c r="A1" s="70"/>
      <c r="B1" s="71"/>
      <c r="C1" s="71"/>
      <c r="D1" s="71"/>
      <c r="E1" s="71"/>
      <c r="F1" s="72"/>
    </row>
    <row r="2" spans="1:6" ht="32.25" thickBot="1" x14ac:dyDescent="0.3">
      <c r="A2" s="47" t="s">
        <v>73</v>
      </c>
      <c r="B2" s="64" t="s">
        <v>76</v>
      </c>
      <c r="C2" s="65"/>
      <c r="D2" s="65"/>
      <c r="E2" s="65"/>
      <c r="F2" s="66"/>
    </row>
    <row r="3" spans="1:6" ht="16.5" thickBot="1" x14ac:dyDescent="0.3">
      <c r="A3" s="46" t="s">
        <v>74</v>
      </c>
      <c r="B3" s="67" t="s">
        <v>77</v>
      </c>
      <c r="C3" s="68"/>
      <c r="D3" s="68"/>
      <c r="E3" s="68"/>
      <c r="F3" s="69"/>
    </row>
    <row r="4" spans="1:6" ht="32.25" thickBot="1" x14ac:dyDescent="0.3">
      <c r="A4" s="47" t="s">
        <v>75</v>
      </c>
      <c r="B4" s="64" t="s">
        <v>82</v>
      </c>
      <c r="C4" s="65"/>
      <c r="D4" s="65"/>
      <c r="E4" s="65"/>
      <c r="F4" s="66"/>
    </row>
    <row r="5" spans="1:6" ht="16.5" thickBot="1" x14ac:dyDescent="0.3">
      <c r="A5" s="47"/>
      <c r="B5" s="64" t="s">
        <v>51</v>
      </c>
      <c r="C5" s="65"/>
      <c r="D5" s="65"/>
      <c r="E5" s="65"/>
      <c r="F5" s="66"/>
    </row>
    <row r="6" spans="1:6" s="41" customFormat="1" ht="39.950000000000003" customHeight="1" thickBot="1" x14ac:dyDescent="0.3">
      <c r="A6" s="42" t="s">
        <v>52</v>
      </c>
      <c r="B6" s="43" t="s">
        <v>53</v>
      </c>
      <c r="C6" s="43" t="s">
        <v>0</v>
      </c>
      <c r="D6" s="44" t="s">
        <v>1</v>
      </c>
      <c r="E6" s="43" t="s">
        <v>54</v>
      </c>
      <c r="F6" s="45" t="s">
        <v>55</v>
      </c>
    </row>
    <row r="7" spans="1:6" ht="31.5" x14ac:dyDescent="0.25">
      <c r="A7" s="27">
        <v>1</v>
      </c>
      <c r="B7" s="31" t="s">
        <v>60</v>
      </c>
      <c r="C7" s="23" t="s">
        <v>2</v>
      </c>
      <c r="D7" s="24">
        <v>24</v>
      </c>
      <c r="E7" s="24"/>
      <c r="F7" s="25"/>
    </row>
    <row r="8" spans="1:6" ht="47.25" x14ac:dyDescent="0.25">
      <c r="A8" s="10">
        <v>2</v>
      </c>
      <c r="B8" s="26" t="s">
        <v>61</v>
      </c>
      <c r="C8" s="7" t="s">
        <v>3</v>
      </c>
      <c r="D8" s="8">
        <v>45</v>
      </c>
      <c r="E8" s="8"/>
      <c r="F8" s="9"/>
    </row>
    <row r="9" spans="1:6" ht="47.25" x14ac:dyDescent="0.25">
      <c r="A9" s="10">
        <v>3</v>
      </c>
      <c r="B9" s="5" t="s">
        <v>59</v>
      </c>
      <c r="C9" s="7" t="s">
        <v>3</v>
      </c>
      <c r="D9" s="8">
        <v>45</v>
      </c>
      <c r="E9" s="8"/>
      <c r="F9" s="9"/>
    </row>
    <row r="10" spans="1:6" ht="78.75" x14ac:dyDescent="0.25">
      <c r="A10" s="10">
        <v>4</v>
      </c>
      <c r="B10" s="5" t="s">
        <v>62</v>
      </c>
      <c r="C10" s="7" t="s">
        <v>8</v>
      </c>
      <c r="D10" s="8">
        <v>3</v>
      </c>
      <c r="E10" s="8"/>
      <c r="F10" s="9"/>
    </row>
    <row r="11" spans="1:6" ht="94.5" x14ac:dyDescent="0.25">
      <c r="A11" s="10">
        <v>5</v>
      </c>
      <c r="B11" s="5" t="s">
        <v>64</v>
      </c>
      <c r="C11" s="7" t="s">
        <v>5</v>
      </c>
      <c r="D11" s="8">
        <v>60</v>
      </c>
      <c r="E11" s="8"/>
      <c r="F11" s="9"/>
    </row>
    <row r="12" spans="1:6" ht="94.5" x14ac:dyDescent="0.25">
      <c r="A12" s="10">
        <v>6</v>
      </c>
      <c r="B12" s="5" t="s">
        <v>66</v>
      </c>
      <c r="C12" s="7" t="s">
        <v>5</v>
      </c>
      <c r="D12" s="8">
        <v>40</v>
      </c>
      <c r="E12" s="8"/>
      <c r="F12" s="9"/>
    </row>
    <row r="13" spans="1:6" ht="15.75" x14ac:dyDescent="0.25">
      <c r="A13" s="10">
        <v>7</v>
      </c>
      <c r="B13" s="5" t="s">
        <v>50</v>
      </c>
      <c r="C13" s="7" t="s">
        <v>8</v>
      </c>
      <c r="D13" s="8">
        <v>3</v>
      </c>
      <c r="E13" s="8"/>
      <c r="F13" s="9"/>
    </row>
    <row r="14" spans="1:6" ht="39.950000000000003" customHeight="1" x14ac:dyDescent="0.25">
      <c r="A14" s="10">
        <v>8</v>
      </c>
      <c r="B14" s="5" t="s">
        <v>7</v>
      </c>
      <c r="C14" s="7" t="s">
        <v>8</v>
      </c>
      <c r="D14" s="8">
        <v>3</v>
      </c>
      <c r="E14" s="8"/>
      <c r="F14" s="9"/>
    </row>
    <row r="15" spans="1:6" ht="126" x14ac:dyDescent="0.25">
      <c r="A15" s="10">
        <v>9</v>
      </c>
      <c r="B15" s="37" t="s">
        <v>87</v>
      </c>
      <c r="C15" s="7" t="s">
        <v>6</v>
      </c>
      <c r="D15" s="8">
        <v>1</v>
      </c>
      <c r="E15" s="8"/>
      <c r="F15" s="9"/>
    </row>
    <row r="16" spans="1:6" ht="47.25" x14ac:dyDescent="0.25">
      <c r="A16" s="10">
        <v>10</v>
      </c>
      <c r="B16" s="6" t="s">
        <v>63</v>
      </c>
      <c r="C16" s="7" t="s">
        <v>8</v>
      </c>
      <c r="D16" s="7">
        <v>1</v>
      </c>
      <c r="E16" s="8"/>
      <c r="F16" s="9"/>
    </row>
    <row r="17" spans="1:6" ht="15.75" x14ac:dyDescent="0.25">
      <c r="A17" s="10">
        <v>11</v>
      </c>
      <c r="B17" s="5" t="s">
        <v>68</v>
      </c>
      <c r="C17" s="7" t="s">
        <v>2</v>
      </c>
      <c r="D17" s="8">
        <v>96</v>
      </c>
      <c r="E17" s="8"/>
      <c r="F17" s="9"/>
    </row>
    <row r="18" spans="1:6" ht="15.75" x14ac:dyDescent="0.25">
      <c r="A18" s="10">
        <v>12</v>
      </c>
      <c r="B18" s="5" t="s">
        <v>69</v>
      </c>
      <c r="C18" s="7" t="s">
        <v>2</v>
      </c>
      <c r="D18" s="8">
        <v>5.28</v>
      </c>
      <c r="E18" s="8"/>
      <c r="F18" s="9"/>
    </row>
    <row r="19" spans="1:6" ht="15.75" x14ac:dyDescent="0.25">
      <c r="A19" s="10">
        <v>13</v>
      </c>
      <c r="B19" s="5" t="s">
        <v>70</v>
      </c>
      <c r="C19" s="7" t="s">
        <v>2</v>
      </c>
      <c r="D19" s="8">
        <v>36</v>
      </c>
      <c r="E19" s="8"/>
      <c r="F19" s="9"/>
    </row>
    <row r="20" spans="1:6" ht="55.15" customHeight="1" x14ac:dyDescent="0.25">
      <c r="A20" s="10">
        <v>14</v>
      </c>
      <c r="B20" s="6" t="s">
        <v>71</v>
      </c>
      <c r="C20" s="51" t="s">
        <v>2</v>
      </c>
      <c r="D20" s="7">
        <v>12</v>
      </c>
      <c r="E20" s="8"/>
      <c r="F20" s="9"/>
    </row>
    <row r="21" spans="1:6" ht="29.25" customHeight="1" thickBot="1" x14ac:dyDescent="0.3">
      <c r="A21" s="62" t="s">
        <v>88</v>
      </c>
      <c r="B21" s="63"/>
      <c r="C21" s="63"/>
      <c r="D21" s="63"/>
      <c r="E21" s="63"/>
      <c r="F21" s="33"/>
    </row>
  </sheetData>
  <mergeCells count="6">
    <mergeCell ref="A21:E21"/>
    <mergeCell ref="A1:F1"/>
    <mergeCell ref="B2:F2"/>
    <mergeCell ref="B3:F3"/>
    <mergeCell ref="B4:F4"/>
    <mergeCell ref="B5:F5"/>
  </mergeCells>
  <conditionalFormatting sqref="A5">
    <cfRule type="duplicateValues" dxfId="63" priority="13"/>
  </conditionalFormatting>
  <conditionalFormatting sqref="A2">
    <cfRule type="duplicateValues" dxfId="62" priority="14"/>
  </conditionalFormatting>
  <conditionalFormatting sqref="A1">
    <cfRule type="duplicateValues" dxfId="61" priority="15"/>
  </conditionalFormatting>
  <conditionalFormatting sqref="A4">
    <cfRule type="duplicateValues" dxfId="60" priority="11"/>
  </conditionalFormatting>
  <conditionalFormatting sqref="B9">
    <cfRule type="duplicateValues" dxfId="59" priority="10"/>
  </conditionalFormatting>
  <conditionalFormatting sqref="B11">
    <cfRule type="duplicateValues" dxfId="58" priority="9"/>
  </conditionalFormatting>
  <conditionalFormatting sqref="B17:B19">
    <cfRule type="duplicateValues" dxfId="57" priority="7"/>
  </conditionalFormatting>
  <conditionalFormatting sqref="B20">
    <cfRule type="duplicateValues" dxfId="56" priority="6"/>
  </conditionalFormatting>
  <conditionalFormatting sqref="B17:B19">
    <cfRule type="duplicateValues" dxfId="55" priority="5"/>
  </conditionalFormatting>
  <conditionalFormatting sqref="B20">
    <cfRule type="duplicateValues" dxfId="54" priority="4"/>
  </conditionalFormatting>
  <conditionalFormatting sqref="B16">
    <cfRule type="duplicateValues" dxfId="53" priority="3"/>
  </conditionalFormatting>
  <conditionalFormatting sqref="B12:B14 B10">
    <cfRule type="duplicateValues" dxfId="52" priority="16"/>
  </conditionalFormatting>
  <conditionalFormatting sqref="B15">
    <cfRule type="duplicateValues" dxfId="51" priority="2"/>
  </conditionalFormatting>
  <conditionalFormatting sqref="A21">
    <cfRule type="duplicateValues" dxfId="50" priority="1"/>
  </conditionalFormatting>
  <pageMargins left="0.7" right="0.7" top="0.75" bottom="0.75" header="0.3" footer="0.3"/>
  <pageSetup scale="71" orientation="portrait" r:id="rId1"/>
  <headerFooter>
    <oddFooter>&amp;R&amp;8Engr  Sohail Ahmad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view="pageBreakPreview" zoomScale="90" zoomScaleSheetLayoutView="90" workbookViewId="0">
      <selection activeCell="B9" sqref="B9"/>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73"/>
      <c r="B1" s="74"/>
      <c r="C1" s="74"/>
      <c r="D1" s="74"/>
      <c r="E1" s="74"/>
      <c r="F1" s="75"/>
    </row>
    <row r="2" spans="1:6" x14ac:dyDescent="0.25">
      <c r="A2" s="76"/>
      <c r="B2" s="77"/>
      <c r="C2" s="77"/>
      <c r="D2" s="77"/>
      <c r="E2" s="77"/>
      <c r="F2" s="78"/>
    </row>
    <row r="3" spans="1:6" x14ac:dyDescent="0.25">
      <c r="A3" s="76"/>
      <c r="B3" s="77"/>
      <c r="C3" s="77"/>
      <c r="D3" s="77"/>
      <c r="E3" s="77"/>
      <c r="F3" s="78"/>
    </row>
    <row r="4" spans="1:6" ht="18.75" customHeight="1" thickBot="1" x14ac:dyDescent="0.3">
      <c r="A4" s="79"/>
      <c r="B4" s="58"/>
      <c r="C4" s="58"/>
      <c r="D4" s="58"/>
      <c r="E4" s="58"/>
      <c r="F4" s="80"/>
    </row>
    <row r="5" spans="1:6" ht="32.25" thickBot="1" x14ac:dyDescent="0.3">
      <c r="A5" s="47" t="s">
        <v>73</v>
      </c>
      <c r="B5" s="64" t="s">
        <v>76</v>
      </c>
      <c r="C5" s="65"/>
      <c r="D5" s="65"/>
      <c r="E5" s="65"/>
      <c r="F5" s="66"/>
    </row>
    <row r="6" spans="1:6" ht="16.5" thickBot="1" x14ac:dyDescent="0.3">
      <c r="A6" s="46" t="s">
        <v>74</v>
      </c>
      <c r="B6" s="67" t="s">
        <v>77</v>
      </c>
      <c r="C6" s="68"/>
      <c r="D6" s="68"/>
      <c r="E6" s="68"/>
      <c r="F6" s="69"/>
    </row>
    <row r="7" spans="1:6" ht="29.25" customHeight="1" thickBot="1" x14ac:dyDescent="0.3">
      <c r="A7" s="49" t="s">
        <v>75</v>
      </c>
      <c r="B7" s="64" t="s">
        <v>80</v>
      </c>
      <c r="C7" s="65"/>
      <c r="D7" s="65"/>
      <c r="E7" s="65"/>
      <c r="F7" s="66"/>
    </row>
    <row r="8" spans="1:6" ht="16.5" thickBot="1" x14ac:dyDescent="0.3">
      <c r="A8" s="47"/>
      <c r="B8" s="64" t="s">
        <v>51</v>
      </c>
      <c r="C8" s="65"/>
      <c r="D8" s="65"/>
      <c r="E8" s="65"/>
      <c r="F8" s="66"/>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87</v>
      </c>
      <c r="C18" s="7" t="s">
        <v>6</v>
      </c>
      <c r="D18" s="8">
        <v>1</v>
      </c>
      <c r="E18" s="8"/>
      <c r="F18" s="9"/>
    </row>
    <row r="19" spans="1:6" ht="47.25" x14ac:dyDescent="0.25">
      <c r="A19" s="10">
        <v>10</v>
      </c>
      <c r="B19" s="6" t="s">
        <v>63</v>
      </c>
      <c r="C19" s="7" t="s">
        <v>8</v>
      </c>
      <c r="D19" s="7">
        <v>1</v>
      </c>
      <c r="E19" s="8"/>
      <c r="F19" s="9"/>
    </row>
    <row r="20" spans="1:6" ht="15.75" x14ac:dyDescent="0.25">
      <c r="A20" s="10">
        <v>11</v>
      </c>
      <c r="B20" s="5" t="s">
        <v>68</v>
      </c>
      <c r="C20" s="7" t="s">
        <v>2</v>
      </c>
      <c r="D20" s="8">
        <v>96</v>
      </c>
      <c r="E20" s="8"/>
      <c r="F20" s="9"/>
    </row>
    <row r="21" spans="1:6" ht="15.75" x14ac:dyDescent="0.25">
      <c r="A21" s="10">
        <v>12</v>
      </c>
      <c r="B21" s="5" t="s">
        <v>69</v>
      </c>
      <c r="C21" s="7" t="s">
        <v>2</v>
      </c>
      <c r="D21" s="8">
        <v>5.28</v>
      </c>
      <c r="E21" s="8"/>
      <c r="F21" s="9"/>
    </row>
    <row r="22" spans="1:6" ht="15.75" x14ac:dyDescent="0.25">
      <c r="A22" s="10">
        <v>13</v>
      </c>
      <c r="B22" s="5" t="s">
        <v>70</v>
      </c>
      <c r="C22" s="7" t="s">
        <v>2</v>
      </c>
      <c r="D22" s="8">
        <v>36</v>
      </c>
      <c r="E22" s="8"/>
      <c r="F22" s="9"/>
    </row>
    <row r="23" spans="1:6" ht="55.15" customHeight="1" x14ac:dyDescent="0.25">
      <c r="A23" s="10">
        <v>14</v>
      </c>
      <c r="B23" s="6" t="s">
        <v>71</v>
      </c>
      <c r="C23" s="51" t="s">
        <v>2</v>
      </c>
      <c r="D23" s="7">
        <v>12</v>
      </c>
      <c r="E23" s="8"/>
      <c r="F23" s="9"/>
    </row>
    <row r="24" spans="1:6" ht="26.25" customHeight="1" thickBot="1" x14ac:dyDescent="0.3">
      <c r="A24" s="62" t="s">
        <v>88</v>
      </c>
      <c r="B24" s="63"/>
      <c r="C24" s="63"/>
      <c r="D24" s="63"/>
      <c r="E24" s="63"/>
      <c r="F24" s="33"/>
    </row>
  </sheetData>
  <mergeCells count="6">
    <mergeCell ref="A24:E24"/>
    <mergeCell ref="A1:F4"/>
    <mergeCell ref="B5:F5"/>
    <mergeCell ref="B6:F6"/>
    <mergeCell ref="B7:F7"/>
    <mergeCell ref="B8:F8"/>
  </mergeCells>
  <conditionalFormatting sqref="B15:B17 B13">
    <cfRule type="duplicateValues" dxfId="49" priority="18"/>
  </conditionalFormatting>
  <conditionalFormatting sqref="B12">
    <cfRule type="duplicateValues" dxfId="48" priority="16"/>
  </conditionalFormatting>
  <conditionalFormatting sqref="B14">
    <cfRule type="duplicateValues" dxfId="47" priority="15"/>
  </conditionalFormatting>
  <conditionalFormatting sqref="A8">
    <cfRule type="duplicateValues" dxfId="46" priority="9"/>
  </conditionalFormatting>
  <conditionalFormatting sqref="A5">
    <cfRule type="duplicateValues" dxfId="45" priority="10"/>
  </conditionalFormatting>
  <conditionalFormatting sqref="A7">
    <cfRule type="duplicateValues" dxfId="44" priority="8"/>
  </conditionalFormatting>
  <conditionalFormatting sqref="B20:B22">
    <cfRule type="duplicateValues" dxfId="43" priority="7"/>
  </conditionalFormatting>
  <conditionalFormatting sqref="B23">
    <cfRule type="duplicateValues" dxfId="42" priority="6"/>
  </conditionalFormatting>
  <conditionalFormatting sqref="B20:B22">
    <cfRule type="duplicateValues" dxfId="41" priority="5"/>
  </conditionalFormatting>
  <conditionalFormatting sqref="B23">
    <cfRule type="duplicateValues" dxfId="40" priority="4"/>
  </conditionalFormatting>
  <conditionalFormatting sqref="B19">
    <cfRule type="duplicateValues" dxfId="39" priority="3"/>
  </conditionalFormatting>
  <conditionalFormatting sqref="B18">
    <cfRule type="duplicateValues" dxfId="38" priority="2"/>
  </conditionalFormatting>
  <conditionalFormatting sqref="A24">
    <cfRule type="duplicateValues" dxfId="37" priority="1"/>
  </conditionalFormatting>
  <pageMargins left="0.7" right="0.7" top="0.75" bottom="0.75" header="0.3" footer="0.3"/>
  <pageSetup scale="72" orientation="portrait" r:id="rId1"/>
  <headerFooter>
    <oddFooter>&amp;R&amp;8Engr Sohail Ahmad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4"/>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73"/>
      <c r="B1" s="74"/>
      <c r="C1" s="74"/>
      <c r="D1" s="74"/>
      <c r="E1" s="74"/>
      <c r="F1" s="75"/>
    </row>
    <row r="2" spans="1:6" x14ac:dyDescent="0.25">
      <c r="A2" s="76"/>
      <c r="B2" s="77"/>
      <c r="C2" s="77"/>
      <c r="D2" s="77"/>
      <c r="E2" s="77"/>
      <c r="F2" s="78"/>
    </row>
    <row r="3" spans="1:6" x14ac:dyDescent="0.25">
      <c r="A3" s="76"/>
      <c r="B3" s="77"/>
      <c r="C3" s="77"/>
      <c r="D3" s="77"/>
      <c r="E3" s="77"/>
      <c r="F3" s="78"/>
    </row>
    <row r="4" spans="1:6" ht="15.75" customHeight="1" thickBot="1" x14ac:dyDescent="0.3">
      <c r="A4" s="79"/>
      <c r="B4" s="58"/>
      <c r="C4" s="58"/>
      <c r="D4" s="58"/>
      <c r="E4" s="58"/>
      <c r="F4" s="80"/>
    </row>
    <row r="5" spans="1:6" ht="32.25" thickBot="1" x14ac:dyDescent="0.3">
      <c r="A5" s="47" t="s">
        <v>73</v>
      </c>
      <c r="B5" s="64" t="s">
        <v>76</v>
      </c>
      <c r="C5" s="65"/>
      <c r="D5" s="65"/>
      <c r="E5" s="65"/>
      <c r="F5" s="66"/>
    </row>
    <row r="6" spans="1:6" ht="16.5" thickBot="1" x14ac:dyDescent="0.3">
      <c r="A6" s="46" t="s">
        <v>74</v>
      </c>
      <c r="B6" s="67" t="s">
        <v>77</v>
      </c>
      <c r="C6" s="68"/>
      <c r="D6" s="68"/>
      <c r="E6" s="68"/>
      <c r="F6" s="69"/>
    </row>
    <row r="7" spans="1:6" ht="29.25" customHeight="1" thickBot="1" x14ac:dyDescent="0.3">
      <c r="A7" s="49" t="s">
        <v>75</v>
      </c>
      <c r="B7" s="64" t="s">
        <v>83</v>
      </c>
      <c r="C7" s="65"/>
      <c r="D7" s="65"/>
      <c r="E7" s="65"/>
      <c r="F7" s="66"/>
    </row>
    <row r="8" spans="1:6" ht="16.5" thickBot="1" x14ac:dyDescent="0.3">
      <c r="A8" s="47"/>
      <c r="B8" s="64" t="s">
        <v>51</v>
      </c>
      <c r="C8" s="65"/>
      <c r="D8" s="65"/>
      <c r="E8" s="65"/>
      <c r="F8" s="66"/>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87</v>
      </c>
      <c r="C18" s="7" t="s">
        <v>6</v>
      </c>
      <c r="D18" s="8">
        <v>1</v>
      </c>
      <c r="E18" s="8"/>
      <c r="F18" s="9"/>
    </row>
    <row r="19" spans="1:6" ht="47.25" x14ac:dyDescent="0.25">
      <c r="A19" s="10">
        <v>10</v>
      </c>
      <c r="B19" s="6" t="s">
        <v>63</v>
      </c>
      <c r="C19" s="7" t="s">
        <v>8</v>
      </c>
      <c r="D19" s="7">
        <v>1</v>
      </c>
      <c r="E19" s="8"/>
      <c r="F19" s="9"/>
    </row>
    <row r="20" spans="1:6" ht="15.75" x14ac:dyDescent="0.25">
      <c r="A20" s="10">
        <v>11</v>
      </c>
      <c r="B20" s="5" t="s">
        <v>68</v>
      </c>
      <c r="C20" s="7" t="s">
        <v>2</v>
      </c>
      <c r="D20" s="8">
        <v>96</v>
      </c>
      <c r="E20" s="8"/>
      <c r="F20" s="9"/>
    </row>
    <row r="21" spans="1:6" ht="15.75" x14ac:dyDescent="0.25">
      <c r="A21" s="10">
        <v>12</v>
      </c>
      <c r="B21" s="5" t="s">
        <v>69</v>
      </c>
      <c r="C21" s="7" t="s">
        <v>2</v>
      </c>
      <c r="D21" s="8">
        <v>5.28</v>
      </c>
      <c r="E21" s="8"/>
      <c r="F21" s="9"/>
    </row>
    <row r="22" spans="1:6" ht="15.75" x14ac:dyDescent="0.25">
      <c r="A22" s="10">
        <v>13</v>
      </c>
      <c r="B22" s="5" t="s">
        <v>70</v>
      </c>
      <c r="C22" s="7" t="s">
        <v>2</v>
      </c>
      <c r="D22" s="8">
        <v>36</v>
      </c>
      <c r="E22" s="8"/>
      <c r="F22" s="9"/>
    </row>
    <row r="23" spans="1:6" ht="55.15" customHeight="1" x14ac:dyDescent="0.25">
      <c r="A23" s="10">
        <v>14</v>
      </c>
      <c r="B23" s="6" t="s">
        <v>71</v>
      </c>
      <c r="C23" s="51" t="s">
        <v>2</v>
      </c>
      <c r="D23" s="7">
        <v>12</v>
      </c>
      <c r="E23" s="8"/>
      <c r="F23" s="9"/>
    </row>
    <row r="24" spans="1:6" ht="31.5" customHeight="1" thickBot="1" x14ac:dyDescent="0.3">
      <c r="A24" s="62" t="s">
        <v>88</v>
      </c>
      <c r="B24" s="63"/>
      <c r="C24" s="63"/>
      <c r="D24" s="63"/>
      <c r="E24" s="63"/>
      <c r="F24" s="33"/>
    </row>
  </sheetData>
  <mergeCells count="6">
    <mergeCell ref="A24:E24"/>
    <mergeCell ref="A1:F4"/>
    <mergeCell ref="B5:F5"/>
    <mergeCell ref="B6:F6"/>
    <mergeCell ref="B7:F7"/>
    <mergeCell ref="B8:F8"/>
  </mergeCells>
  <conditionalFormatting sqref="B15:B17 B13">
    <cfRule type="duplicateValues" dxfId="36" priority="15"/>
  </conditionalFormatting>
  <conditionalFormatting sqref="B12">
    <cfRule type="duplicateValues" dxfId="35" priority="14"/>
  </conditionalFormatting>
  <conditionalFormatting sqref="B14">
    <cfRule type="duplicateValues" dxfId="34" priority="13"/>
  </conditionalFormatting>
  <conditionalFormatting sqref="A8">
    <cfRule type="duplicateValues" dxfId="33" priority="9"/>
  </conditionalFormatting>
  <conditionalFormatting sqref="A5">
    <cfRule type="duplicateValues" dxfId="32" priority="10"/>
  </conditionalFormatting>
  <conditionalFormatting sqref="A7">
    <cfRule type="duplicateValues" dxfId="31" priority="8"/>
  </conditionalFormatting>
  <conditionalFormatting sqref="B20:B22">
    <cfRule type="duplicateValues" dxfId="30" priority="7"/>
  </conditionalFormatting>
  <conditionalFormatting sqref="B23">
    <cfRule type="duplicateValues" dxfId="29" priority="6"/>
  </conditionalFormatting>
  <conditionalFormatting sqref="B20:B22">
    <cfRule type="duplicateValues" dxfId="28" priority="5"/>
  </conditionalFormatting>
  <conditionalFormatting sqref="B23">
    <cfRule type="duplicateValues" dxfId="27" priority="4"/>
  </conditionalFormatting>
  <conditionalFormatting sqref="B19">
    <cfRule type="duplicateValues" dxfId="26" priority="3"/>
  </conditionalFormatting>
  <conditionalFormatting sqref="B18">
    <cfRule type="duplicateValues" dxfId="25" priority="2"/>
  </conditionalFormatting>
  <conditionalFormatting sqref="A24">
    <cfRule type="duplicateValues" dxfId="24" priority="1"/>
  </conditionalFormatting>
  <pageMargins left="0.7" right="0.7" top="0.75" bottom="0.75" header="0.3" footer="0.3"/>
  <pageSetup scale="72" orientation="portrait" r:id="rId1"/>
  <headerFooter>
    <oddFooter>&amp;R&amp;8Engr Sohail Ahmad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tabSelected="1" view="pageBreakPreview" zoomScaleSheetLayoutView="100" workbookViewId="0">
      <selection sqref="A1:G4"/>
    </sheetView>
  </sheetViews>
  <sheetFormatPr defaultRowHeight="15" x14ac:dyDescent="0.25"/>
  <cols>
    <col min="1" max="1" width="15.5703125" customWidth="1"/>
    <col min="2" max="2" width="64" customWidth="1"/>
    <col min="4" max="4" width="10.140625" customWidth="1"/>
    <col min="5" max="5" width="10.28515625" customWidth="1"/>
    <col min="6" max="6" width="13.140625" customWidth="1"/>
    <col min="7" max="7" width="0.140625" customWidth="1"/>
  </cols>
  <sheetData>
    <row r="1" spans="1:7" x14ac:dyDescent="0.25">
      <c r="A1" s="73"/>
      <c r="B1" s="74"/>
      <c r="C1" s="74"/>
      <c r="D1" s="74"/>
      <c r="E1" s="74"/>
      <c r="F1" s="74"/>
      <c r="G1" s="75"/>
    </row>
    <row r="2" spans="1:7" x14ac:dyDescent="0.25">
      <c r="A2" s="76"/>
      <c r="B2" s="77"/>
      <c r="C2" s="77"/>
      <c r="D2" s="77"/>
      <c r="E2" s="77"/>
      <c r="F2" s="77"/>
      <c r="G2" s="78"/>
    </row>
    <row r="3" spans="1:7" x14ac:dyDescent="0.25">
      <c r="A3" s="76"/>
      <c r="B3" s="77"/>
      <c r="C3" s="77"/>
      <c r="D3" s="77"/>
      <c r="E3" s="77"/>
      <c r="F3" s="77"/>
      <c r="G3" s="78"/>
    </row>
    <row r="4" spans="1:7" ht="15.75" thickBot="1" x14ac:dyDescent="0.3">
      <c r="A4" s="79"/>
      <c r="B4" s="58"/>
      <c r="C4" s="58"/>
      <c r="D4" s="58"/>
      <c r="E4" s="58"/>
      <c r="F4" s="58"/>
      <c r="G4" s="80"/>
    </row>
    <row r="5" spans="1:7" ht="32.25" thickBot="1" x14ac:dyDescent="0.3">
      <c r="A5" s="47" t="s">
        <v>73</v>
      </c>
      <c r="B5" s="64" t="s">
        <v>76</v>
      </c>
      <c r="C5" s="65"/>
      <c r="D5" s="65"/>
      <c r="E5" s="65"/>
      <c r="F5" s="66"/>
    </row>
    <row r="6" spans="1:7" ht="16.5" thickBot="1" x14ac:dyDescent="0.3">
      <c r="A6" s="46" t="s">
        <v>74</v>
      </c>
      <c r="B6" s="67" t="s">
        <v>77</v>
      </c>
      <c r="C6" s="68"/>
      <c r="D6" s="68"/>
      <c r="E6" s="68"/>
      <c r="F6" s="69"/>
    </row>
    <row r="7" spans="1:7" ht="32.25" thickBot="1" x14ac:dyDescent="0.3">
      <c r="A7" s="47" t="s">
        <v>75</v>
      </c>
      <c r="B7" s="64" t="s">
        <v>79</v>
      </c>
      <c r="C7" s="65"/>
      <c r="D7" s="65"/>
      <c r="E7" s="65"/>
      <c r="F7" s="66"/>
    </row>
    <row r="8" spans="1:7" ht="16.5" thickBot="1" x14ac:dyDescent="0.3">
      <c r="A8" s="47"/>
      <c r="B8" s="64" t="s">
        <v>51</v>
      </c>
      <c r="C8" s="65"/>
      <c r="D8" s="65"/>
      <c r="E8" s="65"/>
      <c r="F8" s="66"/>
    </row>
    <row r="9" spans="1:7" ht="39.6" customHeight="1" thickBot="1" x14ac:dyDescent="0.3">
      <c r="A9" s="38" t="s">
        <v>52</v>
      </c>
      <c r="B9" s="39" t="s">
        <v>53</v>
      </c>
      <c r="C9" s="39" t="s">
        <v>0</v>
      </c>
      <c r="D9" s="32" t="s">
        <v>1</v>
      </c>
      <c r="E9" s="39" t="s">
        <v>54</v>
      </c>
      <c r="F9" s="40" t="s">
        <v>55</v>
      </c>
    </row>
    <row r="10" spans="1:7" ht="31.5" x14ac:dyDescent="0.25">
      <c r="A10" s="27">
        <v>1</v>
      </c>
      <c r="B10" s="31" t="s">
        <v>60</v>
      </c>
      <c r="C10" s="23" t="s">
        <v>2</v>
      </c>
      <c r="D10" s="24">
        <v>24</v>
      </c>
      <c r="E10" s="24"/>
      <c r="F10" s="25"/>
    </row>
    <row r="11" spans="1:7" ht="47.25" x14ac:dyDescent="0.25">
      <c r="A11" s="10">
        <v>2</v>
      </c>
      <c r="B11" s="26" t="s">
        <v>61</v>
      </c>
      <c r="C11" s="7" t="s">
        <v>3</v>
      </c>
      <c r="D11" s="8">
        <v>45</v>
      </c>
      <c r="E11" s="8"/>
      <c r="F11" s="9"/>
    </row>
    <row r="12" spans="1:7" ht="47.25" x14ac:dyDescent="0.25">
      <c r="A12" s="10">
        <v>3</v>
      </c>
      <c r="B12" s="5" t="s">
        <v>59</v>
      </c>
      <c r="C12" s="7" t="s">
        <v>3</v>
      </c>
      <c r="D12" s="8">
        <v>45</v>
      </c>
      <c r="E12" s="8"/>
      <c r="F12" s="9"/>
    </row>
    <row r="13" spans="1:7" ht="78.75" x14ac:dyDescent="0.25">
      <c r="A13" s="10">
        <v>4</v>
      </c>
      <c r="B13" s="5" t="s">
        <v>62</v>
      </c>
      <c r="C13" s="7" t="s">
        <v>8</v>
      </c>
      <c r="D13" s="8">
        <v>3</v>
      </c>
      <c r="E13" s="8"/>
      <c r="F13" s="9"/>
    </row>
    <row r="14" spans="1:7" ht="94.5" x14ac:dyDescent="0.25">
      <c r="A14" s="10">
        <v>5</v>
      </c>
      <c r="B14" s="5" t="s">
        <v>64</v>
      </c>
      <c r="C14" s="7" t="s">
        <v>5</v>
      </c>
      <c r="D14" s="8">
        <v>60</v>
      </c>
      <c r="E14" s="8"/>
      <c r="F14" s="9"/>
    </row>
    <row r="15" spans="1:7" ht="94.5" x14ac:dyDescent="0.25">
      <c r="A15" s="10">
        <v>6</v>
      </c>
      <c r="B15" s="5" t="s">
        <v>66</v>
      </c>
      <c r="C15" s="7" t="s">
        <v>5</v>
      </c>
      <c r="D15" s="8">
        <v>40</v>
      </c>
      <c r="E15" s="8"/>
      <c r="F15" s="9"/>
    </row>
    <row r="16" spans="1:7" ht="15.75" x14ac:dyDescent="0.25">
      <c r="A16" s="10">
        <v>7</v>
      </c>
      <c r="B16" s="5" t="s">
        <v>50</v>
      </c>
      <c r="C16" s="7" t="s">
        <v>8</v>
      </c>
      <c r="D16" s="8">
        <v>3</v>
      </c>
      <c r="E16" s="8"/>
      <c r="F16" s="9"/>
    </row>
    <row r="17" spans="1:6" ht="31.5" x14ac:dyDescent="0.25">
      <c r="A17" s="10">
        <v>8</v>
      </c>
      <c r="B17" s="5" t="s">
        <v>7</v>
      </c>
      <c r="C17" s="7" t="s">
        <v>8</v>
      </c>
      <c r="D17" s="8">
        <v>3</v>
      </c>
      <c r="E17" s="8"/>
      <c r="F17" s="9"/>
    </row>
    <row r="18" spans="1:6" ht="126" x14ac:dyDescent="0.25">
      <c r="A18" s="10">
        <v>9</v>
      </c>
      <c r="B18" s="37" t="s">
        <v>87</v>
      </c>
      <c r="C18" s="7" t="s">
        <v>6</v>
      </c>
      <c r="D18" s="8">
        <v>1</v>
      </c>
      <c r="E18" s="8"/>
      <c r="F18" s="9"/>
    </row>
    <row r="19" spans="1:6" ht="47.25" x14ac:dyDescent="0.25">
      <c r="A19" s="10">
        <v>10</v>
      </c>
      <c r="B19" s="6" t="s">
        <v>63</v>
      </c>
      <c r="C19" s="7" t="s">
        <v>8</v>
      </c>
      <c r="D19" s="7">
        <v>1</v>
      </c>
      <c r="E19" s="8"/>
      <c r="F19" s="9"/>
    </row>
    <row r="20" spans="1:6" ht="31.5" customHeight="1" thickBot="1" x14ac:dyDescent="0.3">
      <c r="A20" s="62" t="s">
        <v>88</v>
      </c>
      <c r="B20" s="63"/>
      <c r="C20" s="63"/>
      <c r="D20" s="63"/>
      <c r="E20" s="63"/>
      <c r="F20" s="33"/>
    </row>
  </sheetData>
  <mergeCells count="6">
    <mergeCell ref="A20:E20"/>
    <mergeCell ref="A1:G4"/>
    <mergeCell ref="B5:F5"/>
    <mergeCell ref="B6:F6"/>
    <mergeCell ref="B7:F7"/>
    <mergeCell ref="B8:F8"/>
  </mergeCells>
  <conditionalFormatting sqref="B12">
    <cfRule type="duplicateValues" dxfId="23" priority="15"/>
  </conditionalFormatting>
  <conditionalFormatting sqref="B13">
    <cfRule type="duplicateValues" dxfId="22" priority="14"/>
  </conditionalFormatting>
  <conditionalFormatting sqref="B14">
    <cfRule type="duplicateValues" dxfId="21" priority="13"/>
  </conditionalFormatting>
  <conditionalFormatting sqref="B15">
    <cfRule type="duplicateValues" dxfId="20" priority="12"/>
  </conditionalFormatting>
  <conditionalFormatting sqref="B16">
    <cfRule type="duplicateValues" dxfId="19" priority="11"/>
  </conditionalFormatting>
  <conditionalFormatting sqref="B17">
    <cfRule type="duplicateValues" dxfId="18" priority="10"/>
  </conditionalFormatting>
  <conditionalFormatting sqref="B19">
    <cfRule type="duplicateValues" dxfId="17" priority="8"/>
  </conditionalFormatting>
  <conditionalFormatting sqref="A8">
    <cfRule type="duplicateValues" dxfId="16" priority="4"/>
  </conditionalFormatting>
  <conditionalFormatting sqref="A5">
    <cfRule type="duplicateValues" dxfId="15" priority="5"/>
  </conditionalFormatting>
  <conditionalFormatting sqref="A7">
    <cfRule type="duplicateValues" dxfId="14" priority="3"/>
  </conditionalFormatting>
  <conditionalFormatting sqref="B18">
    <cfRule type="duplicateValues" dxfId="13" priority="2"/>
  </conditionalFormatting>
  <conditionalFormatting sqref="A20">
    <cfRule type="duplicateValues" dxfId="12" priority="1"/>
  </conditionalFormatting>
  <pageMargins left="0.7" right="0.7" top="0.75" bottom="0.75" header="0.3" footer="0.3"/>
  <pageSetup scale="73" orientation="portrait" r:id="rId1"/>
  <colBreaks count="1" manualBreakCount="1">
    <brk id="6" max="26"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topLeftCell="A16" zoomScaleSheetLayoutView="100" workbookViewId="0">
      <selection activeCell="J7" sqref="J7"/>
    </sheetView>
  </sheetViews>
  <sheetFormatPr defaultRowHeight="15" x14ac:dyDescent="0.25"/>
  <cols>
    <col min="1" max="1" width="15.5703125" customWidth="1"/>
    <col min="2" max="2" width="64" customWidth="1"/>
    <col min="4" max="4" width="10.140625" customWidth="1"/>
    <col min="5" max="5" width="10.28515625" customWidth="1"/>
    <col min="6" max="6" width="13.140625" customWidth="1"/>
    <col min="7" max="7" width="0.140625" customWidth="1"/>
  </cols>
  <sheetData>
    <row r="1" spans="1:7" x14ac:dyDescent="0.25">
      <c r="A1" s="73"/>
      <c r="B1" s="74"/>
      <c r="C1" s="74"/>
      <c r="D1" s="74"/>
      <c r="E1" s="74"/>
      <c r="F1" s="74"/>
      <c r="G1" s="75"/>
    </row>
    <row r="2" spans="1:7" x14ac:dyDescent="0.25">
      <c r="A2" s="76"/>
      <c r="B2" s="77"/>
      <c r="C2" s="77"/>
      <c r="D2" s="77"/>
      <c r="E2" s="77"/>
      <c r="F2" s="77"/>
      <c r="G2" s="78"/>
    </row>
    <row r="3" spans="1:7" x14ac:dyDescent="0.25">
      <c r="A3" s="76"/>
      <c r="B3" s="77"/>
      <c r="C3" s="77"/>
      <c r="D3" s="77"/>
      <c r="E3" s="77"/>
      <c r="F3" s="77"/>
      <c r="G3" s="78"/>
    </row>
    <row r="4" spans="1:7" ht="15.75" thickBot="1" x14ac:dyDescent="0.3">
      <c r="A4" s="79"/>
      <c r="B4" s="58"/>
      <c r="C4" s="58"/>
      <c r="D4" s="58"/>
      <c r="E4" s="58"/>
      <c r="F4" s="58"/>
      <c r="G4" s="80"/>
    </row>
    <row r="5" spans="1:7" ht="32.25" thickBot="1" x14ac:dyDescent="0.3">
      <c r="A5" s="47" t="s">
        <v>73</v>
      </c>
      <c r="B5" s="64" t="s">
        <v>76</v>
      </c>
      <c r="C5" s="65"/>
      <c r="D5" s="65"/>
      <c r="E5" s="65"/>
      <c r="F5" s="66"/>
    </row>
    <row r="6" spans="1:7" ht="16.5" thickBot="1" x14ac:dyDescent="0.3">
      <c r="A6" s="46" t="s">
        <v>74</v>
      </c>
      <c r="B6" s="67" t="s">
        <v>77</v>
      </c>
      <c r="C6" s="68"/>
      <c r="D6" s="68"/>
      <c r="E6" s="68"/>
      <c r="F6" s="69"/>
    </row>
    <row r="7" spans="1:7" ht="32.25" thickBot="1" x14ac:dyDescent="0.3">
      <c r="A7" s="47" t="s">
        <v>75</v>
      </c>
      <c r="B7" s="64" t="s">
        <v>84</v>
      </c>
      <c r="C7" s="65"/>
      <c r="D7" s="65"/>
      <c r="E7" s="65"/>
      <c r="F7" s="66"/>
    </row>
    <row r="8" spans="1:7" ht="16.5" thickBot="1" x14ac:dyDescent="0.3">
      <c r="A8" s="47"/>
      <c r="B8" s="64" t="s">
        <v>51</v>
      </c>
      <c r="C8" s="65"/>
      <c r="D8" s="65"/>
      <c r="E8" s="65"/>
      <c r="F8" s="66"/>
    </row>
    <row r="9" spans="1:7" ht="39.6" customHeight="1" thickBot="1" x14ac:dyDescent="0.3">
      <c r="A9" s="38" t="s">
        <v>52</v>
      </c>
      <c r="B9" s="39" t="s">
        <v>53</v>
      </c>
      <c r="C9" s="39" t="s">
        <v>0</v>
      </c>
      <c r="D9" s="32" t="s">
        <v>1</v>
      </c>
      <c r="E9" s="39" t="s">
        <v>54</v>
      </c>
      <c r="F9" s="40" t="s">
        <v>55</v>
      </c>
    </row>
    <row r="10" spans="1:7" ht="31.5" x14ac:dyDescent="0.25">
      <c r="A10" s="27">
        <v>1</v>
      </c>
      <c r="B10" s="31" t="s">
        <v>60</v>
      </c>
      <c r="C10" s="23" t="s">
        <v>2</v>
      </c>
      <c r="D10" s="24">
        <v>24</v>
      </c>
      <c r="E10" s="24"/>
      <c r="F10" s="25"/>
    </row>
    <row r="11" spans="1:7" ht="47.25" x14ac:dyDescent="0.25">
      <c r="A11" s="10">
        <v>2</v>
      </c>
      <c r="B11" s="26" t="s">
        <v>61</v>
      </c>
      <c r="C11" s="7" t="s">
        <v>3</v>
      </c>
      <c r="D11" s="8">
        <v>45</v>
      </c>
      <c r="E11" s="8"/>
      <c r="F11" s="9"/>
    </row>
    <row r="12" spans="1:7" ht="47.25" x14ac:dyDescent="0.25">
      <c r="A12" s="10">
        <v>3</v>
      </c>
      <c r="B12" s="5" t="s">
        <v>59</v>
      </c>
      <c r="C12" s="7" t="s">
        <v>3</v>
      </c>
      <c r="D12" s="8">
        <v>45</v>
      </c>
      <c r="E12" s="8"/>
      <c r="F12" s="9"/>
    </row>
    <row r="13" spans="1:7" ht="78.75" x14ac:dyDescent="0.25">
      <c r="A13" s="10">
        <v>4</v>
      </c>
      <c r="B13" s="5" t="s">
        <v>62</v>
      </c>
      <c r="C13" s="7" t="s">
        <v>8</v>
      </c>
      <c r="D13" s="8">
        <v>3</v>
      </c>
      <c r="E13" s="8"/>
      <c r="F13" s="9"/>
    </row>
    <row r="14" spans="1:7" ht="94.5" x14ac:dyDescent="0.25">
      <c r="A14" s="10">
        <v>5</v>
      </c>
      <c r="B14" s="5" t="s">
        <v>64</v>
      </c>
      <c r="C14" s="7" t="s">
        <v>5</v>
      </c>
      <c r="D14" s="8">
        <v>60</v>
      </c>
      <c r="E14" s="8"/>
      <c r="F14" s="9"/>
    </row>
    <row r="15" spans="1:7" ht="94.5" x14ac:dyDescent="0.25">
      <c r="A15" s="10">
        <v>6</v>
      </c>
      <c r="B15" s="5" t="s">
        <v>66</v>
      </c>
      <c r="C15" s="7" t="s">
        <v>5</v>
      </c>
      <c r="D15" s="8">
        <v>40</v>
      </c>
      <c r="E15" s="8"/>
      <c r="F15" s="9"/>
    </row>
    <row r="16" spans="1:7" ht="15.75" x14ac:dyDescent="0.25">
      <c r="A16" s="10">
        <v>7</v>
      </c>
      <c r="B16" s="5" t="s">
        <v>50</v>
      </c>
      <c r="C16" s="7" t="s">
        <v>8</v>
      </c>
      <c r="D16" s="8">
        <v>3</v>
      </c>
      <c r="E16" s="8"/>
      <c r="F16" s="9"/>
    </row>
    <row r="17" spans="1:6" ht="31.5" x14ac:dyDescent="0.25">
      <c r="A17" s="10">
        <v>8</v>
      </c>
      <c r="B17" s="5" t="s">
        <v>7</v>
      </c>
      <c r="C17" s="7" t="s">
        <v>8</v>
      </c>
      <c r="D17" s="8">
        <v>3</v>
      </c>
      <c r="E17" s="8"/>
      <c r="F17" s="9"/>
    </row>
    <row r="18" spans="1:6" ht="126" x14ac:dyDescent="0.25">
      <c r="A18" s="10">
        <v>9</v>
      </c>
      <c r="B18" s="37" t="s">
        <v>87</v>
      </c>
      <c r="C18" s="7" t="s">
        <v>6</v>
      </c>
      <c r="D18" s="8">
        <v>1</v>
      </c>
      <c r="E18" s="8"/>
      <c r="F18" s="9"/>
    </row>
    <row r="19" spans="1:6" ht="47.25" x14ac:dyDescent="0.25">
      <c r="A19" s="10">
        <v>10</v>
      </c>
      <c r="B19" s="6" t="s">
        <v>63</v>
      </c>
      <c r="C19" s="7" t="s">
        <v>8</v>
      </c>
      <c r="D19" s="7">
        <v>1</v>
      </c>
      <c r="E19" s="8"/>
      <c r="F19" s="9"/>
    </row>
    <row r="20" spans="1:6" ht="34.5" customHeight="1" thickBot="1" x14ac:dyDescent="0.3">
      <c r="A20" s="62" t="s">
        <v>88</v>
      </c>
      <c r="B20" s="63"/>
      <c r="C20" s="63"/>
      <c r="D20" s="63"/>
      <c r="E20" s="63"/>
      <c r="F20" s="33"/>
    </row>
  </sheetData>
  <mergeCells count="6">
    <mergeCell ref="A20:E20"/>
    <mergeCell ref="A1:G4"/>
    <mergeCell ref="B5:F5"/>
    <mergeCell ref="B6:F6"/>
    <mergeCell ref="B7:F7"/>
    <mergeCell ref="B8:F8"/>
  </mergeCells>
  <conditionalFormatting sqref="B12">
    <cfRule type="duplicateValues" dxfId="11" priority="15"/>
  </conditionalFormatting>
  <conditionalFormatting sqref="B13">
    <cfRule type="duplicateValues" dxfId="10" priority="14"/>
  </conditionalFormatting>
  <conditionalFormatting sqref="B14">
    <cfRule type="duplicateValues" dxfId="9" priority="13"/>
  </conditionalFormatting>
  <conditionalFormatting sqref="B15">
    <cfRule type="duplicateValues" dxfId="8" priority="12"/>
  </conditionalFormatting>
  <conditionalFormatting sqref="B16">
    <cfRule type="duplicateValues" dxfId="7" priority="11"/>
  </conditionalFormatting>
  <conditionalFormatting sqref="B17">
    <cfRule type="duplicateValues" dxfId="6" priority="10"/>
  </conditionalFormatting>
  <conditionalFormatting sqref="B19">
    <cfRule type="duplicateValues" dxfId="5" priority="8"/>
  </conditionalFormatting>
  <conditionalFormatting sqref="A8">
    <cfRule type="duplicateValues" dxfId="4" priority="4"/>
  </conditionalFormatting>
  <conditionalFormatting sqref="A5">
    <cfRule type="duplicateValues" dxfId="3" priority="5"/>
  </conditionalFormatting>
  <conditionalFormatting sqref="A7">
    <cfRule type="duplicateValues" dxfId="2" priority="3"/>
  </conditionalFormatting>
  <conditionalFormatting sqref="B18">
    <cfRule type="duplicateValues" dxfId="1" priority="2"/>
  </conditionalFormatting>
  <conditionalFormatting sqref="A20">
    <cfRule type="duplicateValues" dxfId="0" priority="1"/>
  </conditionalFormatting>
  <pageMargins left="0.7" right="0.7" top="0.75" bottom="0.75" header="0.3" footer="0.3"/>
  <pageSetup scale="73" orientation="portrait" r:id="rId1"/>
  <colBreaks count="1" manualBreakCount="1">
    <brk id="6" max="2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Specifications</vt:lpstr>
      <vt:lpstr>Drawing </vt:lpstr>
      <vt:lpstr>Cumulatve Quantites</vt:lpstr>
      <vt:lpstr>BHU Samali Kuchlakh Quetta </vt:lpstr>
      <vt:lpstr>BHU Muhammad Khail Punjpai Qat </vt:lpstr>
      <vt:lpstr>RHC Bostan Pishin</vt:lpstr>
      <vt:lpstr>RHC Saranan Pishin</vt:lpstr>
      <vt:lpstr>RHC Gawal Ismailzai KSF </vt:lpstr>
      <vt:lpstr>THQ Hospital Muslim Bagh KSF</vt:lpstr>
      <vt:lpstr>'BHU Muhammad Khail Punjpai Qat '!Print_Area</vt:lpstr>
      <vt:lpstr>'BHU Samali Kuchlakh Quetta '!Print_Area</vt:lpstr>
      <vt:lpstr>'Cumulatve Quantites'!Print_Area</vt:lpstr>
      <vt:lpstr>'Drawing '!Print_Area</vt:lpstr>
      <vt:lpstr>'RHC Bostan Pishin'!Print_Area</vt:lpstr>
      <vt:lpstr>'RHC Saranan Pishin'!Print_Area</vt:lpstr>
      <vt:lpstr>Specifications!Print_Area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Hand washing station</dc:title>
  <dc:creator/>
  <cp:lastModifiedBy/>
  <dcterms:created xsi:type="dcterms:W3CDTF">2006-09-16T00:00:00Z</dcterms:created>
  <dcterms:modified xsi:type="dcterms:W3CDTF">2023-05-09T08:03:49Z</dcterms:modified>
</cp:coreProperties>
</file>